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mersen-my.sharepoint.com/personal/mandy_vonpiotrowski_mersen_com/Documents/Einkauf/CSR/conflict minerals/2024/"/>
    </mc:Choice>
  </mc:AlternateContent>
  <xr:revisionPtr revIDLastSave="0" documentId="13_ncr:1_{B121AB77-D34E-4F37-8389-EE50D3E4D81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85" i="5" l="1"/>
  <c r="T949" i="5"/>
  <c r="T1165" i="5"/>
  <c r="T1168" i="5"/>
  <c r="T1304" i="5"/>
  <c r="T1305" i="5"/>
  <c r="T1413" i="5"/>
  <c r="T1414" i="5"/>
  <c r="T1508" i="5"/>
  <c r="T1532" i="5"/>
  <c r="T1617" i="5"/>
  <c r="T1618" i="5"/>
  <c r="T1736" i="5"/>
  <c r="T1821" i="5"/>
  <c r="T1822" i="5"/>
  <c r="T1938" i="5"/>
  <c r="T1939" i="5"/>
  <c r="T2035" i="5"/>
  <c r="T2046" i="5"/>
  <c r="T2143" i="5"/>
  <c r="T2154" i="5"/>
  <c r="T2239" i="5"/>
  <c r="T2249" i="5"/>
  <c r="T2335" i="5"/>
  <c r="T2347" i="5"/>
  <c r="T2431" i="5"/>
  <c r="T2442"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B1166" i="5"/>
  <c r="T1166" i="5" s="1"/>
  <c r="B1167" i="5"/>
  <c r="T1167" i="5" s="1"/>
  <c r="B1168" i="5"/>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B1305" i="5"/>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B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B1618" i="5"/>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B1822" i="5"/>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B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B2240" i="5"/>
  <c r="T2240" i="5" s="1"/>
  <c r="B2241" i="5"/>
  <c r="T2241" i="5" s="1"/>
  <c r="B2242" i="5"/>
  <c r="T2242" i="5" s="1"/>
  <c r="B2243" i="5"/>
  <c r="T2243" i="5" s="1"/>
  <c r="B2244" i="5"/>
  <c r="T2244" i="5" s="1"/>
  <c r="B2245" i="5"/>
  <c r="T2245" i="5" s="1"/>
  <c r="B2246" i="5"/>
  <c r="T2246" i="5" s="1"/>
  <c r="B2247" i="5"/>
  <c r="T2247" i="5" s="1"/>
  <c r="B2248" i="5"/>
  <c r="T2248" i="5" s="1"/>
  <c r="B2249" i="5"/>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94" i="5"/>
  <c r="V94" i="5" s="1"/>
  <c r="C95" i="5"/>
  <c r="V95" i="5" s="1"/>
  <c r="F95" i="5" s="1"/>
  <c r="C96" i="5"/>
  <c r="C97" i="5"/>
  <c r="C98" i="5"/>
  <c r="C99" i="5"/>
  <c r="C100" i="5"/>
  <c r="V100" i="5" s="1"/>
  <c r="E100" i="5" s="1"/>
  <c r="X100" i="5" s="1"/>
  <c r="C101" i="5"/>
  <c r="C102" i="5"/>
  <c r="C103" i="5"/>
  <c r="C104" i="5"/>
  <c r="C105" i="5"/>
  <c r="C106" i="5"/>
  <c r="C107" i="5"/>
  <c r="C108" i="5"/>
  <c r="C109" i="5"/>
  <c r="C110" i="5"/>
  <c r="C111" i="5"/>
  <c r="C112" i="5"/>
  <c r="V112" i="5" s="1"/>
  <c r="E112" i="5" s="1"/>
  <c r="X112" i="5" s="1"/>
  <c r="C113" i="5"/>
  <c r="V113" i="5" s="1"/>
  <c r="C114" i="5"/>
  <c r="C115" i="5"/>
  <c r="C116" i="5"/>
  <c r="C117" i="5"/>
  <c r="C118" i="5"/>
  <c r="C119" i="5"/>
  <c r="C120" i="5"/>
  <c r="C121" i="5"/>
  <c r="C122" i="5"/>
  <c r="C123" i="5"/>
  <c r="C124" i="5"/>
  <c r="V124" i="5" s="1"/>
  <c r="E124" i="5" s="1"/>
  <c r="X124" i="5" s="1"/>
  <c r="C125" i="5"/>
  <c r="V125" i="5" s="1"/>
  <c r="G125" i="5" s="1"/>
  <c r="C126" i="5"/>
  <c r="C127" i="5"/>
  <c r="C128" i="5"/>
  <c r="C129" i="5"/>
  <c r="C130" i="5"/>
  <c r="C131" i="5"/>
  <c r="C132" i="5"/>
  <c r="C133" i="5"/>
  <c r="C134" i="5"/>
  <c r="C135" i="5"/>
  <c r="C136" i="5"/>
  <c r="V136" i="5" s="1"/>
  <c r="E136" i="5" s="1"/>
  <c r="X136" i="5" s="1"/>
  <c r="C137" i="5"/>
  <c r="V137" i="5" s="1"/>
  <c r="G137" i="5" s="1"/>
  <c r="C138" i="5"/>
  <c r="C139" i="5"/>
  <c r="C140" i="5"/>
  <c r="C141" i="5"/>
  <c r="C142" i="5"/>
  <c r="V142" i="5" s="1"/>
  <c r="E142" i="5" s="1"/>
  <c r="C143" i="5"/>
  <c r="C144" i="5"/>
  <c r="C145" i="5"/>
  <c r="C146" i="5"/>
  <c r="C147" i="5"/>
  <c r="C148" i="5"/>
  <c r="V148" i="5" s="1"/>
  <c r="E148" i="5" s="1"/>
  <c r="X148" i="5" s="1"/>
  <c r="C149" i="5"/>
  <c r="C150" i="5"/>
  <c r="C151" i="5"/>
  <c r="C152" i="5"/>
  <c r="C153" i="5"/>
  <c r="C154" i="5"/>
  <c r="C155" i="5"/>
  <c r="V155" i="5" s="1"/>
  <c r="E155" i="5" s="1"/>
  <c r="C156" i="5"/>
  <c r="C157" i="5"/>
  <c r="C158" i="5"/>
  <c r="C159" i="5"/>
  <c r="C160" i="5"/>
  <c r="V160" i="5" s="1"/>
  <c r="E160" i="5" s="1"/>
  <c r="X160" i="5" s="1"/>
  <c r="C161" i="5"/>
  <c r="V161" i="5" s="1"/>
  <c r="G161" i="5" s="1"/>
  <c r="C162" i="5"/>
  <c r="C163" i="5"/>
  <c r="C164" i="5"/>
  <c r="C165" i="5"/>
  <c r="C166" i="5"/>
  <c r="V166" i="5" s="1"/>
  <c r="E166" i="5" s="1"/>
  <c r="X166" i="5" s="1"/>
  <c r="C167" i="5"/>
  <c r="C168" i="5"/>
  <c r="C169" i="5"/>
  <c r="C170" i="5"/>
  <c r="C171" i="5"/>
  <c r="C172" i="5"/>
  <c r="V172" i="5" s="1"/>
  <c r="E172" i="5" s="1"/>
  <c r="X172" i="5" s="1"/>
  <c r="C173" i="5"/>
  <c r="V173" i="5" s="1"/>
  <c r="G173" i="5" s="1"/>
  <c r="C174" i="5"/>
  <c r="C175" i="5"/>
  <c r="C176" i="5"/>
  <c r="C177" i="5"/>
  <c r="C178" i="5"/>
  <c r="V178" i="5" s="1"/>
  <c r="E178" i="5" s="1"/>
  <c r="C179" i="5"/>
  <c r="V179" i="5" s="1"/>
  <c r="C180" i="5"/>
  <c r="C181" i="5"/>
  <c r="C182" i="5"/>
  <c r="C183" i="5"/>
  <c r="C184" i="5"/>
  <c r="V184" i="5" s="1"/>
  <c r="E184" i="5" s="1"/>
  <c r="X184" i="5" s="1"/>
  <c r="C185" i="5"/>
  <c r="V185" i="5" s="1"/>
  <c r="G185" i="5" s="1"/>
  <c r="C186" i="5"/>
  <c r="C187" i="5"/>
  <c r="C188" i="5"/>
  <c r="C189" i="5"/>
  <c r="C190" i="5"/>
  <c r="V190" i="5" s="1"/>
  <c r="E190" i="5" s="1"/>
  <c r="X190" i="5" s="1"/>
  <c r="C191" i="5"/>
  <c r="V191" i="5" s="1"/>
  <c r="E191" i="5" s="1"/>
  <c r="X191" i="5" s="1"/>
  <c r="C192" i="5"/>
  <c r="C193" i="5"/>
  <c r="C194" i="5"/>
  <c r="C195" i="5"/>
  <c r="C196" i="5"/>
  <c r="V196" i="5" s="1"/>
  <c r="E196" i="5" s="1"/>
  <c r="X196" i="5" s="1"/>
  <c r="C197" i="5"/>
  <c r="V197" i="5" s="1"/>
  <c r="G197" i="5" s="1"/>
  <c r="C198" i="5"/>
  <c r="C199" i="5"/>
  <c r="C200" i="5"/>
  <c r="C201" i="5"/>
  <c r="C202" i="5"/>
  <c r="V202" i="5" s="1"/>
  <c r="E202" i="5" s="1"/>
  <c r="X202" i="5" s="1"/>
  <c r="C203" i="5"/>
  <c r="C204" i="5"/>
  <c r="C205" i="5"/>
  <c r="C206" i="5"/>
  <c r="C207" i="5"/>
  <c r="C208" i="5"/>
  <c r="V208" i="5" s="1"/>
  <c r="E208" i="5" s="1"/>
  <c r="X208" i="5" s="1"/>
  <c r="C209" i="5"/>
  <c r="C210" i="5"/>
  <c r="C211" i="5"/>
  <c r="C212" i="5"/>
  <c r="V212" i="5" s="1"/>
  <c r="C213" i="5"/>
  <c r="V213" i="5" s="1"/>
  <c r="E213" i="5" s="1"/>
  <c r="X213" i="5" s="1"/>
  <c r="C214" i="5"/>
  <c r="V214" i="5" s="1"/>
  <c r="E214" i="5" s="1"/>
  <c r="X214" i="5" s="1"/>
  <c r="C215" i="5"/>
  <c r="C216" i="5"/>
  <c r="C217" i="5"/>
  <c r="C218" i="5"/>
  <c r="C219" i="5"/>
  <c r="C220" i="5"/>
  <c r="V220" i="5" s="1"/>
  <c r="E220" i="5" s="1"/>
  <c r="X220" i="5" s="1"/>
  <c r="C221" i="5"/>
  <c r="C222" i="5"/>
  <c r="C223" i="5"/>
  <c r="C224" i="5"/>
  <c r="V224" i="5" s="1"/>
  <c r="E224" i="5" s="1"/>
  <c r="X224" i="5" s="1"/>
  <c r="C225" i="5"/>
  <c r="V225" i="5" s="1"/>
  <c r="E225" i="5" s="1"/>
  <c r="X225" i="5" s="1"/>
  <c r="C226" i="5"/>
  <c r="V226" i="5" s="1"/>
  <c r="E226" i="5" s="1"/>
  <c r="X226" i="5" s="1"/>
  <c r="C227" i="5"/>
  <c r="C228" i="5"/>
  <c r="C229" i="5"/>
  <c r="C230" i="5"/>
  <c r="C231" i="5"/>
  <c r="C232" i="5"/>
  <c r="V232" i="5" s="1"/>
  <c r="E232" i="5" s="1"/>
  <c r="X232" i="5" s="1"/>
  <c r="C233" i="5"/>
  <c r="V233" i="5" s="1"/>
  <c r="E233" i="5" s="1"/>
  <c r="X233" i="5" s="1"/>
  <c r="C234" i="5"/>
  <c r="C235" i="5"/>
  <c r="C236" i="5"/>
  <c r="V236" i="5" s="1"/>
  <c r="E236" i="5" s="1"/>
  <c r="X236" i="5" s="1"/>
  <c r="C237" i="5"/>
  <c r="V237" i="5" s="1"/>
  <c r="E237" i="5" s="1"/>
  <c r="X237" i="5" s="1"/>
  <c r="C238" i="5"/>
  <c r="V238" i="5" s="1"/>
  <c r="E238" i="5" s="1"/>
  <c r="X238" i="5" s="1"/>
  <c r="C239" i="5"/>
  <c r="C240" i="5"/>
  <c r="C241" i="5"/>
  <c r="C242" i="5"/>
  <c r="C243" i="5"/>
  <c r="C244" i="5"/>
  <c r="V244" i="5" s="1"/>
  <c r="E244" i="5" s="1"/>
  <c r="X244" i="5" s="1"/>
  <c r="C245" i="5"/>
  <c r="C246" i="5"/>
  <c r="C247" i="5"/>
  <c r="C248" i="5"/>
  <c r="V248" i="5" s="1"/>
  <c r="C249" i="5"/>
  <c r="V249" i="5" s="1"/>
  <c r="E249" i="5" s="1"/>
  <c r="X249" i="5" s="1"/>
  <c r="C250" i="5"/>
  <c r="V250" i="5" s="1"/>
  <c r="E250" i="5" s="1"/>
  <c r="X250" i="5" s="1"/>
  <c r="C251" i="5"/>
  <c r="C252" i="5"/>
  <c r="C253" i="5"/>
  <c r="C254" i="5"/>
  <c r="C255" i="5"/>
  <c r="C256" i="5"/>
  <c r="V256" i="5" s="1"/>
  <c r="E256" i="5" s="1"/>
  <c r="X256" i="5" s="1"/>
  <c r="C257" i="5"/>
  <c r="V257" i="5" s="1"/>
  <c r="E257" i="5" s="1"/>
  <c r="X257" i="5" s="1"/>
  <c r="C258" i="5"/>
  <c r="C259" i="5"/>
  <c r="C260" i="5"/>
  <c r="V260" i="5" s="1"/>
  <c r="C261" i="5"/>
  <c r="V261" i="5" s="1"/>
  <c r="E261" i="5" s="1"/>
  <c r="X261" i="5" s="1"/>
  <c r="C262" i="5"/>
  <c r="V262" i="5" s="1"/>
  <c r="E262" i="5" s="1"/>
  <c r="X262" i="5" s="1"/>
  <c r="C263" i="5"/>
  <c r="C264" i="5"/>
  <c r="C265" i="5"/>
  <c r="C266" i="5"/>
  <c r="C267" i="5"/>
  <c r="C268" i="5"/>
  <c r="V268" i="5" s="1"/>
  <c r="E268" i="5" s="1"/>
  <c r="X268" i="5" s="1"/>
  <c r="C269" i="5"/>
  <c r="V269" i="5" s="1"/>
  <c r="E269" i="5" s="1"/>
  <c r="X269" i="5" s="1"/>
  <c r="C270" i="5"/>
  <c r="C271" i="5"/>
  <c r="C272" i="5"/>
  <c r="V272" i="5" s="1"/>
  <c r="E272" i="5" s="1"/>
  <c r="X272" i="5" s="1"/>
  <c r="C273" i="5"/>
  <c r="V273" i="5" s="1"/>
  <c r="E273" i="5" s="1"/>
  <c r="X273" i="5" s="1"/>
  <c r="C274" i="5"/>
  <c r="V274" i="5" s="1"/>
  <c r="E274" i="5" s="1"/>
  <c r="X274" i="5" s="1"/>
  <c r="C275" i="5"/>
  <c r="C276" i="5"/>
  <c r="C277" i="5"/>
  <c r="C278" i="5"/>
  <c r="C279" i="5"/>
  <c r="C280" i="5"/>
  <c r="V280" i="5" s="1"/>
  <c r="E280" i="5" s="1"/>
  <c r="X280" i="5" s="1"/>
  <c r="C281" i="5"/>
  <c r="C282" i="5"/>
  <c r="C283" i="5"/>
  <c r="C284" i="5"/>
  <c r="V284" i="5" s="1"/>
  <c r="E284" i="5" s="1"/>
  <c r="X284" i="5" s="1"/>
  <c r="C285" i="5"/>
  <c r="V285" i="5" s="1"/>
  <c r="E285" i="5" s="1"/>
  <c r="X285" i="5" s="1"/>
  <c r="C286" i="5"/>
  <c r="V286" i="5" s="1"/>
  <c r="E286" i="5" s="1"/>
  <c r="X286" i="5" s="1"/>
  <c r="C287" i="5"/>
  <c r="C288" i="5"/>
  <c r="C289" i="5"/>
  <c r="C290" i="5"/>
  <c r="C291" i="5"/>
  <c r="C292" i="5"/>
  <c r="V292" i="5" s="1"/>
  <c r="E292" i="5" s="1"/>
  <c r="X292" i="5" s="1"/>
  <c r="C293" i="5"/>
  <c r="V293" i="5" s="1"/>
  <c r="E293" i="5" s="1"/>
  <c r="X293" i="5" s="1"/>
  <c r="C294" i="5"/>
  <c r="C295" i="5"/>
  <c r="C296" i="5"/>
  <c r="V296" i="5" s="1"/>
  <c r="C297" i="5"/>
  <c r="V297" i="5" s="1"/>
  <c r="E297" i="5" s="1"/>
  <c r="X297" i="5" s="1"/>
  <c r="C298" i="5"/>
  <c r="V298" i="5" s="1"/>
  <c r="E298" i="5" s="1"/>
  <c r="X298" i="5" s="1"/>
  <c r="C299" i="5"/>
  <c r="C300" i="5"/>
  <c r="C301" i="5"/>
  <c r="C302" i="5"/>
  <c r="C303" i="5"/>
  <c r="C304" i="5"/>
  <c r="V304" i="5" s="1"/>
  <c r="E304" i="5" s="1"/>
  <c r="X304" i="5" s="1"/>
  <c r="C305" i="5"/>
  <c r="V305" i="5" s="1"/>
  <c r="E305" i="5" s="1"/>
  <c r="X305" i="5" s="1"/>
  <c r="C306" i="5"/>
  <c r="C307" i="5"/>
  <c r="C308" i="5"/>
  <c r="V308" i="5" s="1"/>
  <c r="C309" i="5"/>
  <c r="V309" i="5" s="1"/>
  <c r="E309" i="5" s="1"/>
  <c r="X309" i="5" s="1"/>
  <c r="C310" i="5"/>
  <c r="V310" i="5" s="1"/>
  <c r="E310" i="5" s="1"/>
  <c r="X310" i="5" s="1"/>
  <c r="C311" i="5"/>
  <c r="C312" i="5"/>
  <c r="C313" i="5"/>
  <c r="C314" i="5"/>
  <c r="C315" i="5"/>
  <c r="C316" i="5"/>
  <c r="V316" i="5" s="1"/>
  <c r="E316" i="5" s="1"/>
  <c r="X316" i="5" s="1"/>
  <c r="C317" i="5"/>
  <c r="C318" i="5"/>
  <c r="C319" i="5"/>
  <c r="C320" i="5"/>
  <c r="V320" i="5" s="1"/>
  <c r="E320" i="5" s="1"/>
  <c r="X320" i="5" s="1"/>
  <c r="C321" i="5"/>
  <c r="V321" i="5" s="1"/>
  <c r="E321" i="5" s="1"/>
  <c r="X321" i="5" s="1"/>
  <c r="C322" i="5"/>
  <c r="V322" i="5" s="1"/>
  <c r="E322" i="5" s="1"/>
  <c r="X322" i="5" s="1"/>
  <c r="C323" i="5"/>
  <c r="C324" i="5"/>
  <c r="C325" i="5"/>
  <c r="C326" i="5"/>
  <c r="C327" i="5"/>
  <c r="C328" i="5"/>
  <c r="V328" i="5" s="1"/>
  <c r="E328" i="5" s="1"/>
  <c r="X328" i="5" s="1"/>
  <c r="C329" i="5"/>
  <c r="V329" i="5" s="1"/>
  <c r="E329" i="5" s="1"/>
  <c r="X329" i="5" s="1"/>
  <c r="C330" i="5"/>
  <c r="C331" i="5"/>
  <c r="C332" i="5"/>
  <c r="V332" i="5" s="1"/>
  <c r="E332" i="5" s="1"/>
  <c r="X332" i="5" s="1"/>
  <c r="C333" i="5"/>
  <c r="V333" i="5" s="1"/>
  <c r="E333" i="5" s="1"/>
  <c r="X333" i="5" s="1"/>
  <c r="C334" i="5"/>
  <c r="V334" i="5" s="1"/>
  <c r="E334" i="5" s="1"/>
  <c r="X334" i="5" s="1"/>
  <c r="C335" i="5"/>
  <c r="C336" i="5"/>
  <c r="C337" i="5"/>
  <c r="C338" i="5"/>
  <c r="C339" i="5"/>
  <c r="C340" i="5"/>
  <c r="C341" i="5"/>
  <c r="V341" i="5" s="1"/>
  <c r="E341" i="5" s="1"/>
  <c r="X341" i="5" s="1"/>
  <c r="C342" i="5"/>
  <c r="C343" i="5"/>
  <c r="C344" i="5"/>
  <c r="V344" i="5" s="1"/>
  <c r="E344" i="5" s="1"/>
  <c r="X344" i="5" s="1"/>
  <c r="C345" i="5"/>
  <c r="V345" i="5" s="1"/>
  <c r="E345" i="5" s="1"/>
  <c r="X345" i="5" s="1"/>
  <c r="C346" i="5"/>
  <c r="V346" i="5" s="1"/>
  <c r="E346" i="5" s="1"/>
  <c r="X346" i="5" s="1"/>
  <c r="C347" i="5"/>
  <c r="C348" i="5"/>
  <c r="C349" i="5"/>
  <c r="C350" i="5"/>
  <c r="C351" i="5"/>
  <c r="C352" i="5"/>
  <c r="V352" i="5" s="1"/>
  <c r="E352" i="5" s="1"/>
  <c r="X352" i="5" s="1"/>
  <c r="C353" i="5"/>
  <c r="V353" i="5" s="1"/>
  <c r="E353" i="5" s="1"/>
  <c r="X353" i="5" s="1"/>
  <c r="C354" i="5"/>
  <c r="C355" i="5"/>
  <c r="C356" i="5"/>
  <c r="V356" i="5" s="1"/>
  <c r="E356" i="5" s="1"/>
  <c r="X356" i="5" s="1"/>
  <c r="C357" i="5"/>
  <c r="V357" i="5" s="1"/>
  <c r="E357" i="5" s="1"/>
  <c r="X357" i="5" s="1"/>
  <c r="C358" i="5"/>
  <c r="V358" i="5" s="1"/>
  <c r="E358" i="5" s="1"/>
  <c r="X358" i="5" s="1"/>
  <c r="C359" i="5"/>
  <c r="C360" i="5"/>
  <c r="C361" i="5"/>
  <c r="C362" i="5"/>
  <c r="C363" i="5"/>
  <c r="C364" i="5"/>
  <c r="V364" i="5" s="1"/>
  <c r="E364" i="5" s="1"/>
  <c r="X364" i="5" s="1"/>
  <c r="C365" i="5"/>
  <c r="V365" i="5" s="1"/>
  <c r="E365" i="5" s="1"/>
  <c r="X365" i="5" s="1"/>
  <c r="C366" i="5"/>
  <c r="C367" i="5"/>
  <c r="C368" i="5"/>
  <c r="V368" i="5" s="1"/>
  <c r="E368" i="5" s="1"/>
  <c r="X368" i="5" s="1"/>
  <c r="C369" i="5"/>
  <c r="V369" i="5" s="1"/>
  <c r="E369" i="5" s="1"/>
  <c r="X369" i="5" s="1"/>
  <c r="C370" i="5"/>
  <c r="V370" i="5" s="1"/>
  <c r="E370" i="5" s="1"/>
  <c r="X370" i="5" s="1"/>
  <c r="C371" i="5"/>
  <c r="C372" i="5"/>
  <c r="C373" i="5"/>
  <c r="C374" i="5"/>
  <c r="C375" i="5"/>
  <c r="C376" i="5"/>
  <c r="V376" i="5" s="1"/>
  <c r="E376" i="5" s="1"/>
  <c r="X376" i="5" s="1"/>
  <c r="C377" i="5"/>
  <c r="V377" i="5" s="1"/>
  <c r="E377" i="5" s="1"/>
  <c r="X377" i="5" s="1"/>
  <c r="C378" i="5"/>
  <c r="C379" i="5"/>
  <c r="C380" i="5"/>
  <c r="V380" i="5" s="1"/>
  <c r="E380" i="5" s="1"/>
  <c r="X380" i="5" s="1"/>
  <c r="C381" i="5"/>
  <c r="V381" i="5" s="1"/>
  <c r="E381" i="5" s="1"/>
  <c r="X381" i="5" s="1"/>
  <c r="C382" i="5"/>
  <c r="V382" i="5" s="1"/>
  <c r="E382" i="5" s="1"/>
  <c r="X382" i="5" s="1"/>
  <c r="C383" i="5"/>
  <c r="C384" i="5"/>
  <c r="C385" i="5"/>
  <c r="C386" i="5"/>
  <c r="C387" i="5"/>
  <c r="C388" i="5"/>
  <c r="V388" i="5" s="1"/>
  <c r="E388" i="5" s="1"/>
  <c r="X388" i="5" s="1"/>
  <c r="C389" i="5"/>
  <c r="V389" i="5" s="1"/>
  <c r="E389" i="5" s="1"/>
  <c r="X389" i="5" s="1"/>
  <c r="C390" i="5"/>
  <c r="C391" i="5"/>
  <c r="C392" i="5"/>
  <c r="V392" i="5" s="1"/>
  <c r="E392" i="5" s="1"/>
  <c r="X392" i="5" s="1"/>
  <c r="C393" i="5"/>
  <c r="V393" i="5" s="1"/>
  <c r="E393" i="5" s="1"/>
  <c r="X393" i="5" s="1"/>
  <c r="C394" i="5"/>
  <c r="V394" i="5" s="1"/>
  <c r="E394" i="5" s="1"/>
  <c r="X394" i="5" s="1"/>
  <c r="C395" i="5"/>
  <c r="C396" i="5"/>
  <c r="C397" i="5"/>
  <c r="C398" i="5"/>
  <c r="C399" i="5"/>
  <c r="C400" i="5"/>
  <c r="C401" i="5"/>
  <c r="V401" i="5" s="1"/>
  <c r="E401" i="5" s="1"/>
  <c r="X401" i="5" s="1"/>
  <c r="C402" i="5"/>
  <c r="C403" i="5"/>
  <c r="C404" i="5"/>
  <c r="V404" i="5" s="1"/>
  <c r="C405" i="5"/>
  <c r="V405" i="5" s="1"/>
  <c r="E405" i="5" s="1"/>
  <c r="X405" i="5" s="1"/>
  <c r="C406" i="5"/>
  <c r="V406" i="5" s="1"/>
  <c r="E406" i="5" s="1"/>
  <c r="X406" i="5" s="1"/>
  <c r="C407" i="5"/>
  <c r="C408" i="5"/>
  <c r="C409" i="5"/>
  <c r="C410" i="5"/>
  <c r="C411" i="5"/>
  <c r="C412" i="5"/>
  <c r="C413" i="5"/>
  <c r="V413" i="5" s="1"/>
  <c r="E413" i="5" s="1"/>
  <c r="X413" i="5" s="1"/>
  <c r="C414" i="5"/>
  <c r="C415" i="5"/>
  <c r="C416" i="5"/>
  <c r="V416" i="5" s="1"/>
  <c r="E416" i="5" s="1"/>
  <c r="X416" i="5" s="1"/>
  <c r="C417" i="5"/>
  <c r="V417" i="5" s="1"/>
  <c r="E417" i="5" s="1"/>
  <c r="X417" i="5" s="1"/>
  <c r="C418" i="5"/>
  <c r="V418" i="5" s="1"/>
  <c r="E418" i="5" s="1"/>
  <c r="X418" i="5" s="1"/>
  <c r="C419" i="5"/>
  <c r="C420" i="5"/>
  <c r="C421" i="5"/>
  <c r="C422" i="5"/>
  <c r="C423" i="5"/>
  <c r="C424" i="5"/>
  <c r="C425" i="5"/>
  <c r="V425" i="5" s="1"/>
  <c r="E425" i="5" s="1"/>
  <c r="X425" i="5" s="1"/>
  <c r="C426" i="5"/>
  <c r="C427" i="5"/>
  <c r="C428" i="5"/>
  <c r="V428" i="5" s="1"/>
  <c r="E428" i="5" s="1"/>
  <c r="X428" i="5" s="1"/>
  <c r="C429" i="5"/>
  <c r="V429" i="5" s="1"/>
  <c r="E429" i="5" s="1"/>
  <c r="X429" i="5" s="1"/>
  <c r="C430" i="5"/>
  <c r="V430" i="5" s="1"/>
  <c r="E430" i="5" s="1"/>
  <c r="X430" i="5" s="1"/>
  <c r="C431" i="5"/>
  <c r="C432" i="5"/>
  <c r="C433" i="5"/>
  <c r="C434" i="5"/>
  <c r="C435" i="5"/>
  <c r="C436" i="5"/>
  <c r="C437" i="5"/>
  <c r="V437" i="5" s="1"/>
  <c r="E437" i="5" s="1"/>
  <c r="X437" i="5" s="1"/>
  <c r="C438" i="5"/>
  <c r="C439" i="5"/>
  <c r="C440" i="5"/>
  <c r="V440" i="5" s="1"/>
  <c r="E440" i="5" s="1"/>
  <c r="X440" i="5" s="1"/>
  <c r="C441" i="5"/>
  <c r="V441" i="5" s="1"/>
  <c r="E441" i="5" s="1"/>
  <c r="X441" i="5" s="1"/>
  <c r="C442" i="5"/>
  <c r="V442" i="5" s="1"/>
  <c r="E442" i="5" s="1"/>
  <c r="X442" i="5" s="1"/>
  <c r="C443" i="5"/>
  <c r="C444" i="5"/>
  <c r="C445" i="5"/>
  <c r="C446" i="5"/>
  <c r="C447" i="5"/>
  <c r="C448" i="5"/>
  <c r="C449" i="5"/>
  <c r="V449" i="5" s="1"/>
  <c r="E449" i="5" s="1"/>
  <c r="X449" i="5" s="1"/>
  <c r="C450" i="5"/>
  <c r="C451" i="5"/>
  <c r="C452" i="5"/>
  <c r="V452" i="5" s="1"/>
  <c r="E452" i="5" s="1"/>
  <c r="X452" i="5" s="1"/>
  <c r="C453" i="5"/>
  <c r="V453" i="5" s="1"/>
  <c r="E453" i="5" s="1"/>
  <c r="X453" i="5" s="1"/>
  <c r="C454" i="5"/>
  <c r="V454" i="5" s="1"/>
  <c r="E454" i="5" s="1"/>
  <c r="X454" i="5" s="1"/>
  <c r="C455" i="5"/>
  <c r="C456" i="5"/>
  <c r="C457" i="5"/>
  <c r="C458" i="5"/>
  <c r="C459" i="5"/>
  <c r="C460" i="5"/>
  <c r="C461" i="5"/>
  <c r="V461" i="5" s="1"/>
  <c r="C462" i="5"/>
  <c r="C463" i="5"/>
  <c r="C464" i="5"/>
  <c r="V464" i="5" s="1"/>
  <c r="E464" i="5" s="1"/>
  <c r="X464" i="5" s="1"/>
  <c r="C465" i="5"/>
  <c r="V465" i="5" s="1"/>
  <c r="E465" i="5" s="1"/>
  <c r="X465" i="5" s="1"/>
  <c r="C466" i="5"/>
  <c r="V466" i="5" s="1"/>
  <c r="E466" i="5" s="1"/>
  <c r="X466" i="5" s="1"/>
  <c r="C467" i="5"/>
  <c r="C468" i="5"/>
  <c r="C469" i="5"/>
  <c r="C470" i="5"/>
  <c r="C471" i="5"/>
  <c r="C472" i="5"/>
  <c r="C473" i="5"/>
  <c r="V473" i="5" s="1"/>
  <c r="E473" i="5" s="1"/>
  <c r="X473" i="5" s="1"/>
  <c r="C474" i="5"/>
  <c r="C475" i="5"/>
  <c r="C476" i="5"/>
  <c r="V476" i="5" s="1"/>
  <c r="E476" i="5" s="1"/>
  <c r="X476" i="5" s="1"/>
  <c r="C477" i="5"/>
  <c r="V477" i="5" s="1"/>
  <c r="E477" i="5" s="1"/>
  <c r="X477" i="5" s="1"/>
  <c r="C478" i="5"/>
  <c r="V478" i="5" s="1"/>
  <c r="E478" i="5" s="1"/>
  <c r="X478" i="5" s="1"/>
  <c r="C479" i="5"/>
  <c r="C480" i="5"/>
  <c r="C481" i="5"/>
  <c r="C482" i="5"/>
  <c r="C483" i="5"/>
  <c r="C484" i="5"/>
  <c r="C485" i="5"/>
  <c r="V485" i="5" s="1"/>
  <c r="E485" i="5" s="1"/>
  <c r="X485" i="5" s="1"/>
  <c r="C486" i="5"/>
  <c r="C487" i="5"/>
  <c r="C488" i="5"/>
  <c r="V488" i="5" s="1"/>
  <c r="E488" i="5" s="1"/>
  <c r="X488" i="5" s="1"/>
  <c r="C489" i="5"/>
  <c r="V489" i="5" s="1"/>
  <c r="E489" i="5" s="1"/>
  <c r="X489" i="5" s="1"/>
  <c r="C490" i="5"/>
  <c r="V490" i="5" s="1"/>
  <c r="E490" i="5" s="1"/>
  <c r="X490" i="5" s="1"/>
  <c r="C491" i="5"/>
  <c r="C492" i="5"/>
  <c r="C493" i="5"/>
  <c r="C494" i="5"/>
  <c r="C495" i="5"/>
  <c r="C496" i="5"/>
  <c r="C497" i="5"/>
  <c r="V497" i="5" s="1"/>
  <c r="E497" i="5" s="1"/>
  <c r="X497" i="5" s="1"/>
  <c r="C498" i="5"/>
  <c r="C499" i="5"/>
  <c r="C500" i="5"/>
  <c r="V500" i="5" s="1"/>
  <c r="C501" i="5"/>
  <c r="V501" i="5" s="1"/>
  <c r="E501" i="5" s="1"/>
  <c r="X501" i="5" s="1"/>
  <c r="C502" i="5"/>
  <c r="V502" i="5" s="1"/>
  <c r="E502" i="5" s="1"/>
  <c r="X502" i="5" s="1"/>
  <c r="C503" i="5"/>
  <c r="C504" i="5"/>
  <c r="C505" i="5"/>
  <c r="C506" i="5"/>
  <c r="C507" i="5"/>
  <c r="C508" i="5"/>
  <c r="C509" i="5"/>
  <c r="V509" i="5" s="1"/>
  <c r="E509" i="5" s="1"/>
  <c r="X509" i="5" s="1"/>
  <c r="C510" i="5"/>
  <c r="C511" i="5"/>
  <c r="C512" i="5"/>
  <c r="V512" i="5" s="1"/>
  <c r="E512" i="5" s="1"/>
  <c r="X512" i="5" s="1"/>
  <c r="C513" i="5"/>
  <c r="V513" i="5" s="1"/>
  <c r="E513" i="5" s="1"/>
  <c r="X513" i="5" s="1"/>
  <c r="C514" i="5"/>
  <c r="V514" i="5" s="1"/>
  <c r="E514" i="5" s="1"/>
  <c r="X514" i="5" s="1"/>
  <c r="C515" i="5"/>
  <c r="C516" i="5"/>
  <c r="C517" i="5"/>
  <c r="C518" i="5"/>
  <c r="C519" i="5"/>
  <c r="C520" i="5"/>
  <c r="C521" i="5"/>
  <c r="V521" i="5" s="1"/>
  <c r="E521" i="5" s="1"/>
  <c r="X521" i="5" s="1"/>
  <c r="C522" i="5"/>
  <c r="C523" i="5"/>
  <c r="C524" i="5"/>
  <c r="V524" i="5" s="1"/>
  <c r="E524" i="5" s="1"/>
  <c r="X524" i="5" s="1"/>
  <c r="C525" i="5"/>
  <c r="V525" i="5" s="1"/>
  <c r="E525" i="5" s="1"/>
  <c r="X525" i="5" s="1"/>
  <c r="C526" i="5"/>
  <c r="V526" i="5" s="1"/>
  <c r="E526" i="5" s="1"/>
  <c r="X526" i="5" s="1"/>
  <c r="C527" i="5"/>
  <c r="C528" i="5"/>
  <c r="C529" i="5"/>
  <c r="C530" i="5"/>
  <c r="C531" i="5"/>
  <c r="C532" i="5"/>
  <c r="V532" i="5" s="1"/>
  <c r="E532" i="5" s="1"/>
  <c r="X532" i="5" s="1"/>
  <c r="C533" i="5"/>
  <c r="V533" i="5" s="1"/>
  <c r="E533" i="5" s="1"/>
  <c r="X533" i="5" s="1"/>
  <c r="C534" i="5"/>
  <c r="C535" i="5"/>
  <c r="C536" i="5"/>
  <c r="V536" i="5" s="1"/>
  <c r="C537" i="5"/>
  <c r="V537" i="5" s="1"/>
  <c r="E537" i="5" s="1"/>
  <c r="X537" i="5" s="1"/>
  <c r="C538" i="5"/>
  <c r="V538" i="5" s="1"/>
  <c r="E538" i="5" s="1"/>
  <c r="X538" i="5" s="1"/>
  <c r="C539" i="5"/>
  <c r="C540" i="5"/>
  <c r="C541" i="5"/>
  <c r="C542" i="5"/>
  <c r="C543" i="5"/>
  <c r="C544" i="5"/>
  <c r="V544" i="5" s="1"/>
  <c r="E544" i="5" s="1"/>
  <c r="X544" i="5" s="1"/>
  <c r="C545" i="5"/>
  <c r="V545" i="5" s="1"/>
  <c r="E545" i="5" s="1"/>
  <c r="X545" i="5" s="1"/>
  <c r="C546" i="5"/>
  <c r="C547" i="5"/>
  <c r="C548" i="5"/>
  <c r="V548" i="5" s="1"/>
  <c r="C549" i="5"/>
  <c r="V549" i="5" s="1"/>
  <c r="E549" i="5" s="1"/>
  <c r="X549" i="5" s="1"/>
  <c r="C550" i="5"/>
  <c r="V550" i="5" s="1"/>
  <c r="E550" i="5" s="1"/>
  <c r="X550" i="5" s="1"/>
  <c r="C551" i="5"/>
  <c r="C552" i="5"/>
  <c r="C553" i="5"/>
  <c r="C554" i="5"/>
  <c r="C555" i="5"/>
  <c r="C556" i="5"/>
  <c r="V556" i="5" s="1"/>
  <c r="E556" i="5" s="1"/>
  <c r="X556" i="5" s="1"/>
  <c r="C557" i="5"/>
  <c r="V557" i="5" s="1"/>
  <c r="C558" i="5"/>
  <c r="C559" i="5"/>
  <c r="C560" i="5"/>
  <c r="V560" i="5" s="1"/>
  <c r="E560" i="5" s="1"/>
  <c r="X560" i="5" s="1"/>
  <c r="C561" i="5"/>
  <c r="V561" i="5" s="1"/>
  <c r="E561" i="5" s="1"/>
  <c r="X561" i="5" s="1"/>
  <c r="C562" i="5"/>
  <c r="V562" i="5" s="1"/>
  <c r="E562" i="5" s="1"/>
  <c r="X562" i="5" s="1"/>
  <c r="C563" i="5"/>
  <c r="C564" i="5"/>
  <c r="C565" i="5"/>
  <c r="C566" i="5"/>
  <c r="C567" i="5"/>
  <c r="C568" i="5"/>
  <c r="V568" i="5" s="1"/>
  <c r="E568" i="5" s="1"/>
  <c r="X568" i="5" s="1"/>
  <c r="C569" i="5"/>
  <c r="V569" i="5" s="1"/>
  <c r="E569" i="5" s="1"/>
  <c r="X569" i="5" s="1"/>
  <c r="C570" i="5"/>
  <c r="C571" i="5"/>
  <c r="C572" i="5"/>
  <c r="V572" i="5" s="1"/>
  <c r="E572" i="5" s="1"/>
  <c r="X572" i="5" s="1"/>
  <c r="C573" i="5"/>
  <c r="C574" i="5"/>
  <c r="C575" i="5"/>
  <c r="C576" i="5"/>
  <c r="C577" i="5"/>
  <c r="C578" i="5"/>
  <c r="C579" i="5"/>
  <c r="C580" i="5"/>
  <c r="V580" i="5" s="1"/>
  <c r="E580" i="5" s="1"/>
  <c r="X580" i="5" s="1"/>
  <c r="C581" i="5"/>
  <c r="V581" i="5" s="1"/>
  <c r="E581" i="5" s="1"/>
  <c r="X581" i="5" s="1"/>
  <c r="C582" i="5"/>
  <c r="C583" i="5"/>
  <c r="C584" i="5"/>
  <c r="V584" i="5" s="1"/>
  <c r="E584" i="5" s="1"/>
  <c r="X584" i="5" s="1"/>
  <c r="C585" i="5"/>
  <c r="V585" i="5" s="1"/>
  <c r="E585" i="5" s="1"/>
  <c r="X585" i="5" s="1"/>
  <c r="C586" i="5"/>
  <c r="V586" i="5" s="1"/>
  <c r="E586" i="5" s="1"/>
  <c r="X586" i="5" s="1"/>
  <c r="C587" i="5"/>
  <c r="C588" i="5"/>
  <c r="C589" i="5"/>
  <c r="C590" i="5"/>
  <c r="C591" i="5"/>
  <c r="C592" i="5"/>
  <c r="V592" i="5" s="1"/>
  <c r="E592" i="5" s="1"/>
  <c r="X592" i="5" s="1"/>
  <c r="C593" i="5"/>
  <c r="V593" i="5" s="1"/>
  <c r="E593" i="5" s="1"/>
  <c r="X593" i="5" s="1"/>
  <c r="C594" i="5"/>
  <c r="C595" i="5"/>
  <c r="C596" i="5"/>
  <c r="V596" i="5" s="1"/>
  <c r="E596" i="5" s="1"/>
  <c r="X596" i="5" s="1"/>
  <c r="C597" i="5"/>
  <c r="C598" i="5"/>
  <c r="V598" i="5" s="1"/>
  <c r="E598" i="5" s="1"/>
  <c r="X598" i="5" s="1"/>
  <c r="C599" i="5"/>
  <c r="C600" i="5"/>
  <c r="C601" i="5"/>
  <c r="C602" i="5"/>
  <c r="C603" i="5"/>
  <c r="C604" i="5"/>
  <c r="V604" i="5" s="1"/>
  <c r="E604" i="5" s="1"/>
  <c r="X604" i="5" s="1"/>
  <c r="C605" i="5"/>
  <c r="V605" i="5" s="1"/>
  <c r="E605" i="5" s="1"/>
  <c r="X605" i="5" s="1"/>
  <c r="C606" i="5"/>
  <c r="C607" i="5"/>
  <c r="C608" i="5"/>
  <c r="C609" i="5"/>
  <c r="C610" i="5"/>
  <c r="V610" i="5" s="1"/>
  <c r="E610" i="5" s="1"/>
  <c r="X610" i="5" s="1"/>
  <c r="C611" i="5"/>
  <c r="C612" i="5"/>
  <c r="C613" i="5"/>
  <c r="C614" i="5"/>
  <c r="C615" i="5"/>
  <c r="C616" i="5"/>
  <c r="V616" i="5" s="1"/>
  <c r="E616" i="5" s="1"/>
  <c r="X616" i="5" s="1"/>
  <c r="C617" i="5"/>
  <c r="V617" i="5" s="1"/>
  <c r="E617" i="5" s="1"/>
  <c r="X617" i="5" s="1"/>
  <c r="C618" i="5"/>
  <c r="C619" i="5"/>
  <c r="C620" i="5"/>
  <c r="C621" i="5"/>
  <c r="C622" i="5"/>
  <c r="V622" i="5" s="1"/>
  <c r="E622" i="5" s="1"/>
  <c r="X622" i="5" s="1"/>
  <c r="C623" i="5"/>
  <c r="C624" i="5"/>
  <c r="C625" i="5"/>
  <c r="C626" i="5"/>
  <c r="C627" i="5"/>
  <c r="C628" i="5"/>
  <c r="V628" i="5" s="1"/>
  <c r="E628" i="5" s="1"/>
  <c r="X628" i="5" s="1"/>
  <c r="C629" i="5"/>
  <c r="V629" i="5" s="1"/>
  <c r="C630" i="5"/>
  <c r="C631" i="5"/>
  <c r="C632" i="5"/>
  <c r="C633" i="5"/>
  <c r="C634" i="5"/>
  <c r="V634" i="5" s="1"/>
  <c r="E634" i="5" s="1"/>
  <c r="X634" i="5" s="1"/>
  <c r="C635" i="5"/>
  <c r="C636" i="5"/>
  <c r="C637" i="5"/>
  <c r="C638" i="5"/>
  <c r="C639" i="5"/>
  <c r="C640" i="5"/>
  <c r="V640" i="5" s="1"/>
  <c r="E640" i="5" s="1"/>
  <c r="X640" i="5" s="1"/>
  <c r="C641" i="5"/>
  <c r="V641" i="5" s="1"/>
  <c r="C642" i="5"/>
  <c r="C643" i="5"/>
  <c r="C644" i="5"/>
  <c r="V644" i="5" s="1"/>
  <c r="C645" i="5"/>
  <c r="C646" i="5"/>
  <c r="V646" i="5" s="1"/>
  <c r="E646" i="5" s="1"/>
  <c r="X646" i="5" s="1"/>
  <c r="C647" i="5"/>
  <c r="C648" i="5"/>
  <c r="C649" i="5"/>
  <c r="C650" i="5"/>
  <c r="C651" i="5"/>
  <c r="C652" i="5"/>
  <c r="V652" i="5" s="1"/>
  <c r="E652" i="5" s="1"/>
  <c r="X652" i="5" s="1"/>
  <c r="C653" i="5"/>
  <c r="V653" i="5" s="1"/>
  <c r="E653" i="5" s="1"/>
  <c r="X653" i="5" s="1"/>
  <c r="C654" i="5"/>
  <c r="C655" i="5"/>
  <c r="C656" i="5"/>
  <c r="C657" i="5"/>
  <c r="C658" i="5"/>
  <c r="V658" i="5" s="1"/>
  <c r="E658" i="5" s="1"/>
  <c r="X658" i="5" s="1"/>
  <c r="C659" i="5"/>
  <c r="C660" i="5"/>
  <c r="C661" i="5"/>
  <c r="C662" i="5"/>
  <c r="C663" i="5"/>
  <c r="C664" i="5"/>
  <c r="V664" i="5" s="1"/>
  <c r="E664" i="5" s="1"/>
  <c r="X664" i="5" s="1"/>
  <c r="C665" i="5"/>
  <c r="V665" i="5" s="1"/>
  <c r="E665" i="5" s="1"/>
  <c r="X665" i="5" s="1"/>
  <c r="C666" i="5"/>
  <c r="C667" i="5"/>
  <c r="C668" i="5"/>
  <c r="V668" i="5" s="1"/>
  <c r="E668" i="5" s="1"/>
  <c r="X668" i="5" s="1"/>
  <c r="C669" i="5"/>
  <c r="C670" i="5"/>
  <c r="V670" i="5" s="1"/>
  <c r="E670" i="5" s="1"/>
  <c r="X670" i="5" s="1"/>
  <c r="C671" i="5"/>
  <c r="C672" i="5"/>
  <c r="C673" i="5"/>
  <c r="C674" i="5"/>
  <c r="C675" i="5"/>
  <c r="C676" i="5"/>
  <c r="V676" i="5" s="1"/>
  <c r="E676" i="5" s="1"/>
  <c r="X676" i="5" s="1"/>
  <c r="C677" i="5"/>
  <c r="V677" i="5" s="1"/>
  <c r="E677" i="5" s="1"/>
  <c r="X677" i="5" s="1"/>
  <c r="C678" i="5"/>
  <c r="C679" i="5"/>
  <c r="C680" i="5"/>
  <c r="V680" i="5" s="1"/>
  <c r="C681" i="5"/>
  <c r="C682" i="5"/>
  <c r="V682" i="5" s="1"/>
  <c r="E682" i="5" s="1"/>
  <c r="X682" i="5" s="1"/>
  <c r="C683" i="5"/>
  <c r="C684" i="5"/>
  <c r="C685" i="5"/>
  <c r="C686" i="5"/>
  <c r="C687" i="5"/>
  <c r="C688" i="5"/>
  <c r="C689" i="5"/>
  <c r="V689" i="5" s="1"/>
  <c r="E689" i="5" s="1"/>
  <c r="X689" i="5" s="1"/>
  <c r="C690" i="5"/>
  <c r="C691" i="5"/>
  <c r="C692" i="5"/>
  <c r="C693" i="5"/>
  <c r="C694" i="5"/>
  <c r="V694" i="5" s="1"/>
  <c r="E694" i="5" s="1"/>
  <c r="X694" i="5" s="1"/>
  <c r="C695" i="5"/>
  <c r="C696" i="5"/>
  <c r="C697" i="5"/>
  <c r="C698" i="5"/>
  <c r="C699" i="5"/>
  <c r="C700" i="5"/>
  <c r="C701" i="5"/>
  <c r="V701" i="5" s="1"/>
  <c r="E701" i="5" s="1"/>
  <c r="X701" i="5" s="1"/>
  <c r="C702" i="5"/>
  <c r="C703" i="5"/>
  <c r="C704" i="5"/>
  <c r="V704" i="5" s="1"/>
  <c r="E704" i="5" s="1"/>
  <c r="X704" i="5" s="1"/>
  <c r="C705" i="5"/>
  <c r="C706" i="5"/>
  <c r="V706" i="5" s="1"/>
  <c r="E706" i="5" s="1"/>
  <c r="X706" i="5" s="1"/>
  <c r="C707" i="5"/>
  <c r="C708" i="5"/>
  <c r="C709" i="5"/>
  <c r="C710" i="5"/>
  <c r="C711" i="5"/>
  <c r="C712" i="5"/>
  <c r="C713" i="5"/>
  <c r="V713" i="5" s="1"/>
  <c r="E713" i="5" s="1"/>
  <c r="X713" i="5" s="1"/>
  <c r="C714" i="5"/>
  <c r="C715" i="5"/>
  <c r="C716" i="5"/>
  <c r="C717" i="5"/>
  <c r="C718" i="5"/>
  <c r="V718" i="5" s="1"/>
  <c r="E718" i="5" s="1"/>
  <c r="X718" i="5" s="1"/>
  <c r="C719" i="5"/>
  <c r="C720" i="5"/>
  <c r="C721" i="5"/>
  <c r="C722" i="5"/>
  <c r="C723" i="5"/>
  <c r="C724" i="5"/>
  <c r="V724" i="5" s="1"/>
  <c r="E724" i="5" s="1"/>
  <c r="X724" i="5" s="1"/>
  <c r="C725" i="5"/>
  <c r="V725" i="5" s="1"/>
  <c r="C726" i="5"/>
  <c r="C727" i="5"/>
  <c r="C728" i="5"/>
  <c r="C729" i="5"/>
  <c r="C730" i="5"/>
  <c r="V730" i="5" s="1"/>
  <c r="E730" i="5" s="1"/>
  <c r="X730" i="5" s="1"/>
  <c r="C731" i="5"/>
  <c r="C732" i="5"/>
  <c r="C733" i="5"/>
  <c r="C734" i="5"/>
  <c r="C735" i="5"/>
  <c r="C736" i="5"/>
  <c r="V736" i="5" s="1"/>
  <c r="E736" i="5" s="1"/>
  <c r="X736" i="5" s="1"/>
  <c r="C737" i="5"/>
  <c r="C738" i="5"/>
  <c r="C739" i="5"/>
  <c r="C740" i="5"/>
  <c r="C741" i="5"/>
  <c r="C742" i="5"/>
  <c r="V742" i="5" s="1"/>
  <c r="E742" i="5" s="1"/>
  <c r="X742" i="5" s="1"/>
  <c r="C743" i="5"/>
  <c r="C744" i="5"/>
  <c r="C745" i="5"/>
  <c r="C746" i="5"/>
  <c r="C747" i="5"/>
  <c r="C748" i="5"/>
  <c r="V748" i="5" s="1"/>
  <c r="E748" i="5" s="1"/>
  <c r="X748" i="5" s="1"/>
  <c r="C749" i="5"/>
  <c r="V749" i="5" s="1"/>
  <c r="E749" i="5" s="1"/>
  <c r="X749" i="5" s="1"/>
  <c r="C750" i="5"/>
  <c r="C751" i="5"/>
  <c r="C752" i="5"/>
  <c r="V752" i="5" s="1"/>
  <c r="C753" i="5"/>
  <c r="C754" i="5"/>
  <c r="V754" i="5" s="1"/>
  <c r="E754" i="5" s="1"/>
  <c r="X754" i="5" s="1"/>
  <c r="C755" i="5"/>
  <c r="C756" i="5"/>
  <c r="C757" i="5"/>
  <c r="C758" i="5"/>
  <c r="C759" i="5"/>
  <c r="C760" i="5"/>
  <c r="V760" i="5" s="1"/>
  <c r="E760" i="5" s="1"/>
  <c r="X760" i="5" s="1"/>
  <c r="C761" i="5"/>
  <c r="V761" i="5" s="1"/>
  <c r="E761" i="5" s="1"/>
  <c r="X761" i="5" s="1"/>
  <c r="C762" i="5"/>
  <c r="C763" i="5"/>
  <c r="C764" i="5"/>
  <c r="C765" i="5"/>
  <c r="C766" i="5"/>
  <c r="V766" i="5" s="1"/>
  <c r="E766" i="5" s="1"/>
  <c r="X766" i="5" s="1"/>
  <c r="C767" i="5"/>
  <c r="C768" i="5"/>
  <c r="C769" i="5"/>
  <c r="C770" i="5"/>
  <c r="C771" i="5"/>
  <c r="C772" i="5"/>
  <c r="V772" i="5" s="1"/>
  <c r="E772" i="5" s="1"/>
  <c r="X772" i="5" s="1"/>
  <c r="C773" i="5"/>
  <c r="V773" i="5" s="1"/>
  <c r="C774" i="5"/>
  <c r="C775" i="5"/>
  <c r="C776" i="5"/>
  <c r="V776" i="5" s="1"/>
  <c r="E776" i="5" s="1"/>
  <c r="X776" i="5" s="1"/>
  <c r="C777" i="5"/>
  <c r="C778" i="5"/>
  <c r="V778" i="5" s="1"/>
  <c r="E778" i="5" s="1"/>
  <c r="X778" i="5" s="1"/>
  <c r="C779" i="5"/>
  <c r="C780" i="5"/>
  <c r="C781" i="5"/>
  <c r="C782" i="5"/>
  <c r="C783" i="5"/>
  <c r="C784" i="5"/>
  <c r="V784" i="5" s="1"/>
  <c r="E784" i="5" s="1"/>
  <c r="X784" i="5" s="1"/>
  <c r="C785" i="5"/>
  <c r="V785" i="5" s="1"/>
  <c r="E785" i="5" s="1"/>
  <c r="X785" i="5" s="1"/>
  <c r="C786" i="5"/>
  <c r="C787" i="5"/>
  <c r="C788" i="5"/>
  <c r="C789" i="5"/>
  <c r="C790" i="5"/>
  <c r="V790" i="5" s="1"/>
  <c r="E790" i="5" s="1"/>
  <c r="X790" i="5" s="1"/>
  <c r="C791" i="5"/>
  <c r="C792" i="5"/>
  <c r="C793" i="5"/>
  <c r="C794" i="5"/>
  <c r="C795" i="5"/>
  <c r="C796" i="5"/>
  <c r="V796" i="5" s="1"/>
  <c r="E796" i="5" s="1"/>
  <c r="X796" i="5" s="1"/>
  <c r="C797" i="5"/>
  <c r="V797" i="5" s="1"/>
  <c r="C798" i="5"/>
  <c r="C799" i="5"/>
  <c r="C800" i="5"/>
  <c r="C801" i="5"/>
  <c r="C802" i="5"/>
  <c r="V802" i="5" s="1"/>
  <c r="E802" i="5" s="1"/>
  <c r="X802" i="5" s="1"/>
  <c r="C803" i="5"/>
  <c r="C804" i="5"/>
  <c r="C805" i="5"/>
  <c r="C806" i="5"/>
  <c r="C807" i="5"/>
  <c r="C808" i="5"/>
  <c r="V808" i="5" s="1"/>
  <c r="E808" i="5" s="1"/>
  <c r="X808" i="5" s="1"/>
  <c r="C809" i="5"/>
  <c r="V809" i="5" s="1"/>
  <c r="E809" i="5" s="1"/>
  <c r="X809" i="5" s="1"/>
  <c r="C810" i="5"/>
  <c r="C811" i="5"/>
  <c r="C812" i="5"/>
  <c r="C813" i="5"/>
  <c r="C814" i="5"/>
  <c r="V814" i="5" s="1"/>
  <c r="E814" i="5" s="1"/>
  <c r="X814" i="5" s="1"/>
  <c r="C815" i="5"/>
  <c r="C816" i="5"/>
  <c r="C817" i="5"/>
  <c r="C818" i="5"/>
  <c r="C819" i="5"/>
  <c r="C820" i="5"/>
  <c r="V820" i="5" s="1"/>
  <c r="E820" i="5" s="1"/>
  <c r="X820" i="5" s="1"/>
  <c r="C821" i="5"/>
  <c r="V821" i="5" s="1"/>
  <c r="E821" i="5" s="1"/>
  <c r="X821" i="5" s="1"/>
  <c r="C822" i="5"/>
  <c r="C823" i="5"/>
  <c r="C824" i="5"/>
  <c r="C825" i="5"/>
  <c r="C826" i="5"/>
  <c r="V826" i="5" s="1"/>
  <c r="E826" i="5" s="1"/>
  <c r="X826" i="5" s="1"/>
  <c r="C827" i="5"/>
  <c r="C828" i="5"/>
  <c r="C829" i="5"/>
  <c r="C830" i="5"/>
  <c r="C831" i="5"/>
  <c r="C832" i="5"/>
  <c r="V832" i="5" s="1"/>
  <c r="E832" i="5" s="1"/>
  <c r="X832" i="5" s="1"/>
  <c r="C833" i="5"/>
  <c r="V833" i="5" s="1"/>
  <c r="E833" i="5" s="1"/>
  <c r="X833" i="5" s="1"/>
  <c r="C834" i="5"/>
  <c r="C835" i="5"/>
  <c r="C836" i="5"/>
  <c r="C837" i="5"/>
  <c r="C838" i="5"/>
  <c r="V838" i="5" s="1"/>
  <c r="E838" i="5" s="1"/>
  <c r="X838" i="5" s="1"/>
  <c r="C839" i="5"/>
  <c r="C840" i="5"/>
  <c r="C841" i="5"/>
  <c r="C842" i="5"/>
  <c r="C843" i="5"/>
  <c r="C844" i="5"/>
  <c r="V844" i="5" s="1"/>
  <c r="E844" i="5" s="1"/>
  <c r="X844" i="5" s="1"/>
  <c r="C845" i="5"/>
  <c r="C846" i="5"/>
  <c r="C847" i="5"/>
  <c r="C848" i="5"/>
  <c r="C849" i="5"/>
  <c r="C850" i="5"/>
  <c r="V850" i="5" s="1"/>
  <c r="E850" i="5" s="1"/>
  <c r="X850" i="5" s="1"/>
  <c r="C851" i="5"/>
  <c r="C852" i="5"/>
  <c r="C853" i="5"/>
  <c r="C854" i="5"/>
  <c r="C855" i="5"/>
  <c r="C856" i="5"/>
  <c r="V856" i="5" s="1"/>
  <c r="E856" i="5" s="1"/>
  <c r="X856" i="5" s="1"/>
  <c r="C857" i="5"/>
  <c r="V857" i="5" s="1"/>
  <c r="E857" i="5" s="1"/>
  <c r="X857" i="5" s="1"/>
  <c r="C858" i="5"/>
  <c r="C859" i="5"/>
  <c r="C860" i="5"/>
  <c r="V860" i="5" s="1"/>
  <c r="C861" i="5"/>
  <c r="C862" i="5"/>
  <c r="V862" i="5" s="1"/>
  <c r="E862" i="5" s="1"/>
  <c r="X862" i="5" s="1"/>
  <c r="C863" i="5"/>
  <c r="C864" i="5"/>
  <c r="C865" i="5"/>
  <c r="C866" i="5"/>
  <c r="C867" i="5"/>
  <c r="C868" i="5"/>
  <c r="V868" i="5" s="1"/>
  <c r="E868" i="5" s="1"/>
  <c r="X868" i="5" s="1"/>
  <c r="C869" i="5"/>
  <c r="V869" i="5" s="1"/>
  <c r="E869" i="5" s="1"/>
  <c r="X869" i="5" s="1"/>
  <c r="C870" i="5"/>
  <c r="C871" i="5"/>
  <c r="C872" i="5"/>
  <c r="C873" i="5"/>
  <c r="C874" i="5"/>
  <c r="V874" i="5" s="1"/>
  <c r="E874" i="5" s="1"/>
  <c r="X874" i="5" s="1"/>
  <c r="C875" i="5"/>
  <c r="C876" i="5"/>
  <c r="C877" i="5"/>
  <c r="C878" i="5"/>
  <c r="C879" i="5"/>
  <c r="C880" i="5"/>
  <c r="C881" i="5"/>
  <c r="V881" i="5" s="1"/>
  <c r="E881" i="5" s="1"/>
  <c r="X881" i="5" s="1"/>
  <c r="C882" i="5"/>
  <c r="C883" i="5"/>
  <c r="C884" i="5"/>
  <c r="V884" i="5" s="1"/>
  <c r="E884" i="5" s="1"/>
  <c r="X884" i="5" s="1"/>
  <c r="C885" i="5"/>
  <c r="C886" i="5"/>
  <c r="V886" i="5" s="1"/>
  <c r="E886" i="5" s="1"/>
  <c r="X886" i="5" s="1"/>
  <c r="C887" i="5"/>
  <c r="C888" i="5"/>
  <c r="C889" i="5"/>
  <c r="C890" i="5"/>
  <c r="C891" i="5"/>
  <c r="C892" i="5"/>
  <c r="C893" i="5"/>
  <c r="V893" i="5" s="1"/>
  <c r="E893" i="5" s="1"/>
  <c r="X893" i="5" s="1"/>
  <c r="C894" i="5"/>
  <c r="C895" i="5"/>
  <c r="C896" i="5"/>
  <c r="C897" i="5"/>
  <c r="C898" i="5"/>
  <c r="V898" i="5" s="1"/>
  <c r="E898" i="5" s="1"/>
  <c r="X898" i="5" s="1"/>
  <c r="C899" i="5"/>
  <c r="C900" i="5"/>
  <c r="C901" i="5"/>
  <c r="C902" i="5"/>
  <c r="C903" i="5"/>
  <c r="C904" i="5"/>
  <c r="V904" i="5" s="1"/>
  <c r="E904" i="5" s="1"/>
  <c r="X904" i="5" s="1"/>
  <c r="C905" i="5"/>
  <c r="V905" i="5" s="1"/>
  <c r="E905" i="5" s="1"/>
  <c r="X905" i="5" s="1"/>
  <c r="C906" i="5"/>
  <c r="C907" i="5"/>
  <c r="C908" i="5"/>
  <c r="C909" i="5"/>
  <c r="C910" i="5"/>
  <c r="V910" i="5" s="1"/>
  <c r="E910" i="5" s="1"/>
  <c r="X910" i="5" s="1"/>
  <c r="C911" i="5"/>
  <c r="C912" i="5"/>
  <c r="C913" i="5"/>
  <c r="C914" i="5"/>
  <c r="C915" i="5"/>
  <c r="C916" i="5"/>
  <c r="V916" i="5" s="1"/>
  <c r="E916" i="5" s="1"/>
  <c r="X916" i="5" s="1"/>
  <c r="C917" i="5"/>
  <c r="V917" i="5" s="1"/>
  <c r="E917" i="5" s="1"/>
  <c r="X917" i="5" s="1"/>
  <c r="C918" i="5"/>
  <c r="C919" i="5"/>
  <c r="C920" i="5"/>
  <c r="C921" i="5"/>
  <c r="C922" i="5"/>
  <c r="V922" i="5" s="1"/>
  <c r="E922" i="5" s="1"/>
  <c r="X922" i="5" s="1"/>
  <c r="C923" i="5"/>
  <c r="C924" i="5"/>
  <c r="C925" i="5"/>
  <c r="C926" i="5"/>
  <c r="C927" i="5"/>
  <c r="C928" i="5"/>
  <c r="V928" i="5" s="1"/>
  <c r="E928" i="5" s="1"/>
  <c r="X928" i="5" s="1"/>
  <c r="C929" i="5"/>
  <c r="V929" i="5" s="1"/>
  <c r="E929" i="5" s="1"/>
  <c r="X929" i="5" s="1"/>
  <c r="C930" i="5"/>
  <c r="C931" i="5"/>
  <c r="C932" i="5"/>
  <c r="C933" i="5"/>
  <c r="C934" i="5"/>
  <c r="V934" i="5" s="1"/>
  <c r="E934" i="5" s="1"/>
  <c r="X934" i="5" s="1"/>
  <c r="C935" i="5"/>
  <c r="C936" i="5"/>
  <c r="C937" i="5"/>
  <c r="C938" i="5"/>
  <c r="C939" i="5"/>
  <c r="C940" i="5"/>
  <c r="V940" i="5" s="1"/>
  <c r="E940" i="5" s="1"/>
  <c r="X940" i="5" s="1"/>
  <c r="C941" i="5"/>
  <c r="C942" i="5"/>
  <c r="C943" i="5"/>
  <c r="C944" i="5"/>
  <c r="C945" i="5"/>
  <c r="C946" i="5"/>
  <c r="V946" i="5" s="1"/>
  <c r="E946" i="5" s="1"/>
  <c r="X946" i="5" s="1"/>
  <c r="C947" i="5"/>
  <c r="C948" i="5"/>
  <c r="C949" i="5"/>
  <c r="C950" i="5"/>
  <c r="C951" i="5"/>
  <c r="C952" i="5"/>
  <c r="V952" i="5" s="1"/>
  <c r="E952" i="5" s="1"/>
  <c r="X952" i="5" s="1"/>
  <c r="C953" i="5"/>
  <c r="V953" i="5" s="1"/>
  <c r="C954" i="5"/>
  <c r="C955" i="5"/>
  <c r="C956" i="5"/>
  <c r="C957" i="5"/>
  <c r="C958" i="5"/>
  <c r="V958" i="5" s="1"/>
  <c r="E958" i="5" s="1"/>
  <c r="X958" i="5" s="1"/>
  <c r="C959" i="5"/>
  <c r="C960" i="5"/>
  <c r="C961" i="5"/>
  <c r="C962" i="5"/>
  <c r="C963" i="5"/>
  <c r="C964" i="5"/>
  <c r="V964" i="5" s="1"/>
  <c r="E964" i="5" s="1"/>
  <c r="X964" i="5" s="1"/>
  <c r="C965" i="5"/>
  <c r="V965" i="5" s="1"/>
  <c r="C966" i="5"/>
  <c r="C967" i="5"/>
  <c r="C968" i="5"/>
  <c r="V968" i="5" s="1"/>
  <c r="C969" i="5"/>
  <c r="C970" i="5"/>
  <c r="V970" i="5" s="1"/>
  <c r="E970" i="5" s="1"/>
  <c r="X970" i="5" s="1"/>
  <c r="C971" i="5"/>
  <c r="C972" i="5"/>
  <c r="C973" i="5"/>
  <c r="C974" i="5"/>
  <c r="C975" i="5"/>
  <c r="C976" i="5"/>
  <c r="C977" i="5"/>
  <c r="V977" i="5" s="1"/>
  <c r="E977" i="5" s="1"/>
  <c r="X977" i="5" s="1"/>
  <c r="C978" i="5"/>
  <c r="C979" i="5"/>
  <c r="C980" i="5"/>
  <c r="C981" i="5"/>
  <c r="C982" i="5"/>
  <c r="V982" i="5" s="1"/>
  <c r="E982" i="5" s="1"/>
  <c r="X982" i="5" s="1"/>
  <c r="C983" i="5"/>
  <c r="C984" i="5"/>
  <c r="C985" i="5"/>
  <c r="C986" i="5"/>
  <c r="C987" i="5"/>
  <c r="C988" i="5"/>
  <c r="V988" i="5" s="1"/>
  <c r="E988" i="5" s="1"/>
  <c r="X988" i="5" s="1"/>
  <c r="C989" i="5"/>
  <c r="V989" i="5" s="1"/>
  <c r="E989" i="5" s="1"/>
  <c r="X989" i="5" s="1"/>
  <c r="C990" i="5"/>
  <c r="C991" i="5"/>
  <c r="C992" i="5"/>
  <c r="V992" i="5" s="1"/>
  <c r="E992" i="5" s="1"/>
  <c r="X992" i="5" s="1"/>
  <c r="C993" i="5"/>
  <c r="C994" i="5"/>
  <c r="V994" i="5" s="1"/>
  <c r="E994" i="5" s="1"/>
  <c r="X994" i="5" s="1"/>
  <c r="C995" i="5"/>
  <c r="C996" i="5"/>
  <c r="C997" i="5"/>
  <c r="C998" i="5"/>
  <c r="C999" i="5"/>
  <c r="C1000" i="5"/>
  <c r="V1000" i="5" s="1"/>
  <c r="E1000" i="5" s="1"/>
  <c r="X1000" i="5" s="1"/>
  <c r="C1001" i="5"/>
  <c r="V1001" i="5" s="1"/>
  <c r="E1001" i="5" s="1"/>
  <c r="X1001" i="5" s="1"/>
  <c r="C1002" i="5"/>
  <c r="C1003" i="5"/>
  <c r="C1004" i="5"/>
  <c r="C1005" i="5"/>
  <c r="C1006" i="5"/>
  <c r="V1006" i="5" s="1"/>
  <c r="E1006" i="5" s="1"/>
  <c r="X1006" i="5" s="1"/>
  <c r="C1007" i="5"/>
  <c r="C1008" i="5"/>
  <c r="C1009" i="5"/>
  <c r="C1010" i="5"/>
  <c r="C1011" i="5"/>
  <c r="C1012" i="5"/>
  <c r="C1013" i="5"/>
  <c r="V1013" i="5" s="1"/>
  <c r="E1013" i="5" s="1"/>
  <c r="X1013" i="5" s="1"/>
  <c r="C1014" i="5"/>
  <c r="C1015" i="5"/>
  <c r="C1016" i="5"/>
  <c r="C1017" i="5"/>
  <c r="C1018" i="5"/>
  <c r="V1018" i="5" s="1"/>
  <c r="E1018" i="5" s="1"/>
  <c r="X1018" i="5" s="1"/>
  <c r="C1019" i="5"/>
  <c r="C1020" i="5"/>
  <c r="C1021" i="5"/>
  <c r="C1022" i="5"/>
  <c r="C1023" i="5"/>
  <c r="C1024" i="5"/>
  <c r="C1025" i="5"/>
  <c r="V1025" i="5" s="1"/>
  <c r="E1025" i="5" s="1"/>
  <c r="X1025" i="5" s="1"/>
  <c r="C1026" i="5"/>
  <c r="C1027" i="5"/>
  <c r="C1028" i="5"/>
  <c r="C1029" i="5"/>
  <c r="C1030" i="5"/>
  <c r="V1030" i="5" s="1"/>
  <c r="E1030" i="5" s="1"/>
  <c r="X1030" i="5" s="1"/>
  <c r="C1031" i="5"/>
  <c r="C1032" i="5"/>
  <c r="C1033" i="5"/>
  <c r="C1034" i="5"/>
  <c r="C1035" i="5"/>
  <c r="C1036" i="5"/>
  <c r="C1037" i="5"/>
  <c r="V1037" i="5" s="1"/>
  <c r="E1037" i="5" s="1"/>
  <c r="X1037" i="5" s="1"/>
  <c r="C1038" i="5"/>
  <c r="C1039" i="5"/>
  <c r="C1040" i="5"/>
  <c r="C1041" i="5"/>
  <c r="C1042" i="5"/>
  <c r="V1042" i="5" s="1"/>
  <c r="E1042" i="5" s="1"/>
  <c r="X1042" i="5" s="1"/>
  <c r="C1043" i="5"/>
  <c r="C1044" i="5"/>
  <c r="C1045" i="5"/>
  <c r="C1046" i="5"/>
  <c r="C1047" i="5"/>
  <c r="C1048" i="5"/>
  <c r="V1048" i="5" s="1"/>
  <c r="E1048" i="5" s="1"/>
  <c r="X1048" i="5" s="1"/>
  <c r="C1049" i="5"/>
  <c r="V1049" i="5" s="1"/>
  <c r="G1049" i="5" s="1"/>
  <c r="C1050" i="5"/>
  <c r="C1051" i="5"/>
  <c r="C1052" i="5"/>
  <c r="C1053" i="5"/>
  <c r="C1054" i="5"/>
  <c r="V1054" i="5" s="1"/>
  <c r="E1054" i="5" s="1"/>
  <c r="X1054" i="5" s="1"/>
  <c r="C1055" i="5"/>
  <c r="C1056" i="5"/>
  <c r="C1057" i="5"/>
  <c r="C1058" i="5"/>
  <c r="C1059" i="5"/>
  <c r="C1060" i="5"/>
  <c r="V1060" i="5" s="1"/>
  <c r="E1060" i="5" s="1"/>
  <c r="X1060" i="5" s="1"/>
  <c r="C1061" i="5"/>
  <c r="C1062" i="5"/>
  <c r="C1063" i="5"/>
  <c r="C1064" i="5"/>
  <c r="C1065" i="5"/>
  <c r="C1066" i="5"/>
  <c r="V1066" i="5" s="1"/>
  <c r="E1066" i="5" s="1"/>
  <c r="X1066" i="5" s="1"/>
  <c r="C1067" i="5"/>
  <c r="C1068" i="5"/>
  <c r="C1069" i="5"/>
  <c r="C1070" i="5"/>
  <c r="C1071" i="5"/>
  <c r="C1072" i="5"/>
  <c r="V1072" i="5" s="1"/>
  <c r="E1072" i="5" s="1"/>
  <c r="X1072" i="5" s="1"/>
  <c r="C1073" i="5"/>
  <c r="C1074" i="5"/>
  <c r="C1075" i="5"/>
  <c r="C1076" i="5"/>
  <c r="V1076" i="5" s="1"/>
  <c r="C1077" i="5"/>
  <c r="C1078" i="5"/>
  <c r="V1078" i="5" s="1"/>
  <c r="E1078" i="5" s="1"/>
  <c r="X1078" i="5" s="1"/>
  <c r="C1079" i="5"/>
  <c r="C1080" i="5"/>
  <c r="C1081" i="5"/>
  <c r="C1082" i="5"/>
  <c r="C1083" i="5"/>
  <c r="C1084" i="5"/>
  <c r="V1084" i="5" s="1"/>
  <c r="E1084" i="5" s="1"/>
  <c r="X1084" i="5" s="1"/>
  <c r="C1085" i="5"/>
  <c r="V1085" i="5" s="1"/>
  <c r="E1085" i="5" s="1"/>
  <c r="X1085" i="5" s="1"/>
  <c r="C1086" i="5"/>
  <c r="C1087" i="5"/>
  <c r="C1088" i="5"/>
  <c r="C1089" i="5"/>
  <c r="C1090" i="5"/>
  <c r="V1090" i="5" s="1"/>
  <c r="E1090" i="5" s="1"/>
  <c r="X1090" i="5" s="1"/>
  <c r="C1091" i="5"/>
  <c r="C1092" i="5"/>
  <c r="C1093" i="5"/>
  <c r="C1094" i="5"/>
  <c r="C1095" i="5"/>
  <c r="C1096" i="5"/>
  <c r="V1096" i="5" s="1"/>
  <c r="E1096" i="5" s="1"/>
  <c r="X1096" i="5" s="1"/>
  <c r="C1097" i="5"/>
  <c r="V1097" i="5" s="1"/>
  <c r="C1098" i="5"/>
  <c r="C1099" i="5"/>
  <c r="C1100" i="5"/>
  <c r="C1101" i="5"/>
  <c r="C1102" i="5"/>
  <c r="V1102" i="5" s="1"/>
  <c r="E1102" i="5" s="1"/>
  <c r="X1102" i="5" s="1"/>
  <c r="C1103" i="5"/>
  <c r="C1104" i="5"/>
  <c r="C1105" i="5"/>
  <c r="C1106" i="5"/>
  <c r="C1107" i="5"/>
  <c r="C1108" i="5"/>
  <c r="V1108" i="5" s="1"/>
  <c r="E1108" i="5" s="1"/>
  <c r="X1108" i="5" s="1"/>
  <c r="C1109" i="5"/>
  <c r="V1109" i="5" s="1"/>
  <c r="E1109" i="5" s="1"/>
  <c r="X1109" i="5" s="1"/>
  <c r="C1110" i="5"/>
  <c r="C1111" i="5"/>
  <c r="C1112" i="5"/>
  <c r="C1113" i="5"/>
  <c r="C1114" i="5"/>
  <c r="V1114" i="5" s="1"/>
  <c r="E1114" i="5" s="1"/>
  <c r="X1114" i="5" s="1"/>
  <c r="C1115" i="5"/>
  <c r="C1116" i="5"/>
  <c r="C1117" i="5"/>
  <c r="C1118" i="5"/>
  <c r="C1119" i="5"/>
  <c r="C1120" i="5"/>
  <c r="V1120" i="5" s="1"/>
  <c r="E1120" i="5" s="1"/>
  <c r="X1120" i="5" s="1"/>
  <c r="C1121" i="5"/>
  <c r="V1121" i="5" s="1"/>
  <c r="E1121" i="5" s="1"/>
  <c r="X1121" i="5" s="1"/>
  <c r="C1122" i="5"/>
  <c r="C1123" i="5"/>
  <c r="C1124" i="5"/>
  <c r="C1125" i="5"/>
  <c r="C1126" i="5"/>
  <c r="V1126" i="5" s="1"/>
  <c r="E1126" i="5" s="1"/>
  <c r="X1126" i="5" s="1"/>
  <c r="C1127" i="5"/>
  <c r="C1128" i="5"/>
  <c r="C1129" i="5"/>
  <c r="C1130" i="5"/>
  <c r="C1131" i="5"/>
  <c r="C1132" i="5"/>
  <c r="V1132" i="5" s="1"/>
  <c r="E1132" i="5" s="1"/>
  <c r="X1132" i="5" s="1"/>
  <c r="C1133" i="5"/>
  <c r="C1134" i="5"/>
  <c r="C1135" i="5"/>
  <c r="C1136" i="5"/>
  <c r="C1137" i="5"/>
  <c r="C1138" i="5"/>
  <c r="V1138" i="5" s="1"/>
  <c r="E1138" i="5" s="1"/>
  <c r="X1138" i="5" s="1"/>
  <c r="C1139" i="5"/>
  <c r="C1140" i="5"/>
  <c r="C1141" i="5"/>
  <c r="C1142" i="5"/>
  <c r="C1143" i="5"/>
  <c r="C1144" i="5"/>
  <c r="V1144" i="5" s="1"/>
  <c r="E1144" i="5" s="1"/>
  <c r="X1144" i="5" s="1"/>
  <c r="C1145" i="5"/>
  <c r="V1145" i="5" s="1"/>
  <c r="E1145" i="5" s="1"/>
  <c r="X1145" i="5" s="1"/>
  <c r="C1146" i="5"/>
  <c r="C1147" i="5"/>
  <c r="C1148" i="5"/>
  <c r="C1149" i="5"/>
  <c r="C1150" i="5"/>
  <c r="V1150" i="5" s="1"/>
  <c r="E1150" i="5" s="1"/>
  <c r="X1150" i="5" s="1"/>
  <c r="C1151" i="5"/>
  <c r="C1152" i="5"/>
  <c r="C1153" i="5"/>
  <c r="C1154" i="5"/>
  <c r="C1155" i="5"/>
  <c r="C1156" i="5"/>
  <c r="C1157" i="5"/>
  <c r="V1157" i="5" s="1"/>
  <c r="E1157" i="5" s="1"/>
  <c r="X1157" i="5" s="1"/>
  <c r="C1158" i="5"/>
  <c r="C1159" i="5"/>
  <c r="C1160" i="5"/>
  <c r="C1161" i="5"/>
  <c r="C1162" i="5"/>
  <c r="V1162" i="5" s="1"/>
  <c r="E1162" i="5" s="1"/>
  <c r="X1162" i="5" s="1"/>
  <c r="C1163" i="5"/>
  <c r="C1164" i="5"/>
  <c r="C1165" i="5"/>
  <c r="C1166" i="5"/>
  <c r="C1167" i="5"/>
  <c r="C1168" i="5"/>
  <c r="C1169" i="5"/>
  <c r="C1170" i="5"/>
  <c r="C1171" i="5"/>
  <c r="C1172" i="5"/>
  <c r="C1173" i="5"/>
  <c r="C1174" i="5"/>
  <c r="V1174" i="5" s="1"/>
  <c r="E1174" i="5" s="1"/>
  <c r="X1174" i="5" s="1"/>
  <c r="C1175" i="5"/>
  <c r="C1176" i="5"/>
  <c r="C1177" i="5"/>
  <c r="C1178" i="5"/>
  <c r="C1179" i="5"/>
  <c r="C1180" i="5"/>
  <c r="V1180" i="5" s="1"/>
  <c r="E1180" i="5" s="1"/>
  <c r="X1180" i="5" s="1"/>
  <c r="C1181" i="5"/>
  <c r="V1181" i="5" s="1"/>
  <c r="E1181" i="5" s="1"/>
  <c r="X1181" i="5" s="1"/>
  <c r="C1182" i="5"/>
  <c r="C1183" i="5"/>
  <c r="C1184" i="5"/>
  <c r="V1184" i="5" s="1"/>
  <c r="C1185" i="5"/>
  <c r="C1186" i="5"/>
  <c r="V1186" i="5" s="1"/>
  <c r="E1186" i="5" s="1"/>
  <c r="X1186" i="5" s="1"/>
  <c r="C1187" i="5"/>
  <c r="C1188" i="5"/>
  <c r="C1189" i="5"/>
  <c r="C1190" i="5"/>
  <c r="C1191" i="5"/>
  <c r="C1192" i="5"/>
  <c r="V1192" i="5" s="1"/>
  <c r="E1192" i="5" s="1"/>
  <c r="X1192" i="5" s="1"/>
  <c r="C1193" i="5"/>
  <c r="V1193" i="5" s="1"/>
  <c r="E1193" i="5" s="1"/>
  <c r="X1193" i="5" s="1"/>
  <c r="C1194" i="5"/>
  <c r="C1195" i="5"/>
  <c r="C1196" i="5"/>
  <c r="C1197" i="5"/>
  <c r="C1198" i="5"/>
  <c r="V1198" i="5" s="1"/>
  <c r="E1198" i="5" s="1"/>
  <c r="X1198" i="5" s="1"/>
  <c r="C1199" i="5"/>
  <c r="C1200" i="5"/>
  <c r="C1201" i="5"/>
  <c r="C1202" i="5"/>
  <c r="C1203" i="5"/>
  <c r="C1204" i="5"/>
  <c r="V1204" i="5" s="1"/>
  <c r="E1204" i="5" s="1"/>
  <c r="X1204" i="5" s="1"/>
  <c r="C1205" i="5"/>
  <c r="V1205" i="5" s="1"/>
  <c r="E1205" i="5" s="1"/>
  <c r="X1205" i="5" s="1"/>
  <c r="C1206" i="5"/>
  <c r="C1207" i="5"/>
  <c r="C1208" i="5"/>
  <c r="C1209" i="5"/>
  <c r="C1210" i="5"/>
  <c r="V1210" i="5" s="1"/>
  <c r="E1210" i="5" s="1"/>
  <c r="X1210" i="5" s="1"/>
  <c r="C1211" i="5"/>
  <c r="C1212" i="5"/>
  <c r="C1213" i="5"/>
  <c r="C1214" i="5"/>
  <c r="C1215" i="5"/>
  <c r="C1216" i="5"/>
  <c r="V1216" i="5" s="1"/>
  <c r="E1216" i="5" s="1"/>
  <c r="X1216" i="5" s="1"/>
  <c r="C1217" i="5"/>
  <c r="C1218" i="5"/>
  <c r="C1219" i="5"/>
  <c r="C1220" i="5"/>
  <c r="C1221" i="5"/>
  <c r="C1222" i="5"/>
  <c r="V1222" i="5" s="1"/>
  <c r="E1222" i="5" s="1"/>
  <c r="X1222" i="5" s="1"/>
  <c r="C1223" i="5"/>
  <c r="C1224" i="5"/>
  <c r="C1225" i="5"/>
  <c r="C1226" i="5"/>
  <c r="C1227" i="5"/>
  <c r="C1228" i="5"/>
  <c r="V1228" i="5" s="1"/>
  <c r="E1228" i="5" s="1"/>
  <c r="X1228" i="5" s="1"/>
  <c r="C1229" i="5"/>
  <c r="C1230" i="5"/>
  <c r="C1231" i="5"/>
  <c r="C1232" i="5"/>
  <c r="C1233" i="5"/>
  <c r="C1234" i="5"/>
  <c r="V1234" i="5" s="1"/>
  <c r="E1234" i="5" s="1"/>
  <c r="X1234" i="5" s="1"/>
  <c r="C1235" i="5"/>
  <c r="C1236" i="5"/>
  <c r="C1237" i="5"/>
  <c r="C1238" i="5"/>
  <c r="C1239" i="5"/>
  <c r="C1240" i="5"/>
  <c r="C1241" i="5"/>
  <c r="V1241" i="5" s="1"/>
  <c r="E1241" i="5" s="1"/>
  <c r="X1241" i="5" s="1"/>
  <c r="C1242" i="5"/>
  <c r="C1243" i="5"/>
  <c r="C1244" i="5"/>
  <c r="C1245" i="5"/>
  <c r="C1246" i="5"/>
  <c r="V1246" i="5" s="1"/>
  <c r="E1246" i="5" s="1"/>
  <c r="X1246" i="5" s="1"/>
  <c r="C1247" i="5"/>
  <c r="C1248" i="5"/>
  <c r="C1249" i="5"/>
  <c r="C1250" i="5"/>
  <c r="C1251" i="5"/>
  <c r="C1252" i="5"/>
  <c r="V1252" i="5" s="1"/>
  <c r="C1253" i="5"/>
  <c r="V1253" i="5" s="1"/>
  <c r="E1253" i="5" s="1"/>
  <c r="X1253" i="5" s="1"/>
  <c r="C1254" i="5"/>
  <c r="C1255" i="5"/>
  <c r="C1256" i="5"/>
  <c r="C1257" i="5"/>
  <c r="C1258" i="5"/>
  <c r="V1258" i="5" s="1"/>
  <c r="E1258" i="5" s="1"/>
  <c r="X1258" i="5" s="1"/>
  <c r="C1259" i="5"/>
  <c r="C1260" i="5"/>
  <c r="C1261" i="5"/>
  <c r="C1262" i="5"/>
  <c r="C1263" i="5"/>
  <c r="C1264" i="5"/>
  <c r="C1265" i="5"/>
  <c r="C1266" i="5"/>
  <c r="C1267" i="5"/>
  <c r="C1268" i="5"/>
  <c r="C1269" i="5"/>
  <c r="C1270" i="5"/>
  <c r="V1270" i="5" s="1"/>
  <c r="E1270" i="5" s="1"/>
  <c r="X1270" i="5" s="1"/>
  <c r="C1271" i="5"/>
  <c r="C1272" i="5"/>
  <c r="C1273" i="5"/>
  <c r="C1274" i="5"/>
  <c r="C1275" i="5"/>
  <c r="C1276" i="5"/>
  <c r="V1276" i="5" s="1"/>
  <c r="E1276" i="5" s="1"/>
  <c r="X1276" i="5" s="1"/>
  <c r="C1277" i="5"/>
  <c r="V1277" i="5" s="1"/>
  <c r="E1277" i="5" s="1"/>
  <c r="X1277" i="5" s="1"/>
  <c r="C1278" i="5"/>
  <c r="C1279" i="5"/>
  <c r="C1280" i="5"/>
  <c r="C1281" i="5"/>
  <c r="C1282" i="5"/>
  <c r="V1282" i="5" s="1"/>
  <c r="E1282" i="5" s="1"/>
  <c r="X1282" i="5" s="1"/>
  <c r="C1283" i="5"/>
  <c r="C1284" i="5"/>
  <c r="C1285" i="5"/>
  <c r="C1286" i="5"/>
  <c r="C1287" i="5"/>
  <c r="C1288" i="5"/>
  <c r="V1288" i="5" s="1"/>
  <c r="E1288" i="5" s="1"/>
  <c r="X1288" i="5" s="1"/>
  <c r="C1289" i="5"/>
  <c r="V1289" i="5" s="1"/>
  <c r="C1290" i="5"/>
  <c r="C1291" i="5"/>
  <c r="C1292" i="5"/>
  <c r="C1293" i="5"/>
  <c r="C1294" i="5"/>
  <c r="V1294" i="5" s="1"/>
  <c r="E1294" i="5" s="1"/>
  <c r="X1294" i="5" s="1"/>
  <c r="C1295" i="5"/>
  <c r="C1296" i="5"/>
  <c r="C1297" i="5"/>
  <c r="C1298" i="5"/>
  <c r="C1299" i="5"/>
  <c r="C1300" i="5"/>
  <c r="V1300" i="5" s="1"/>
  <c r="E1300" i="5" s="1"/>
  <c r="X1300" i="5" s="1"/>
  <c r="C1301" i="5"/>
  <c r="V1301" i="5" s="1"/>
  <c r="E1301" i="5" s="1"/>
  <c r="X1301" i="5" s="1"/>
  <c r="C1302" i="5"/>
  <c r="C1303" i="5"/>
  <c r="C1304" i="5"/>
  <c r="C1305" i="5"/>
  <c r="C1306" i="5"/>
  <c r="V1306" i="5" s="1"/>
  <c r="E1306" i="5" s="1"/>
  <c r="X1306" i="5" s="1"/>
  <c r="C1307" i="5"/>
  <c r="C1308" i="5"/>
  <c r="C1309" i="5"/>
  <c r="C1310" i="5"/>
  <c r="C1311" i="5"/>
  <c r="C1312" i="5"/>
  <c r="V1312" i="5" s="1"/>
  <c r="E1312" i="5" s="1"/>
  <c r="X1312" i="5" s="1"/>
  <c r="C1313" i="5"/>
  <c r="V1313" i="5" s="1"/>
  <c r="C1314" i="5"/>
  <c r="C1315" i="5"/>
  <c r="C1316" i="5"/>
  <c r="C1317" i="5"/>
  <c r="C1318" i="5"/>
  <c r="V1318" i="5" s="1"/>
  <c r="E1318" i="5" s="1"/>
  <c r="X1318" i="5" s="1"/>
  <c r="C1319" i="5"/>
  <c r="C1320" i="5"/>
  <c r="C1321" i="5"/>
  <c r="C1322" i="5"/>
  <c r="C1323" i="5"/>
  <c r="C1324" i="5"/>
  <c r="V1324" i="5" s="1"/>
  <c r="E1324" i="5" s="1"/>
  <c r="X1324" i="5" s="1"/>
  <c r="C1325" i="5"/>
  <c r="V1325" i="5" s="1"/>
  <c r="E1325" i="5" s="1"/>
  <c r="X1325" i="5" s="1"/>
  <c r="C1326" i="5"/>
  <c r="C1327" i="5"/>
  <c r="C1328" i="5"/>
  <c r="C1329" i="5"/>
  <c r="C1330" i="5"/>
  <c r="V1330" i="5" s="1"/>
  <c r="E1330" i="5" s="1"/>
  <c r="X1330" i="5" s="1"/>
  <c r="C1331" i="5"/>
  <c r="C1332" i="5"/>
  <c r="C1333" i="5"/>
  <c r="C1334" i="5"/>
  <c r="C1335" i="5"/>
  <c r="C1336" i="5"/>
  <c r="C1337" i="5"/>
  <c r="V1337" i="5" s="1"/>
  <c r="C1338" i="5"/>
  <c r="C1339" i="5"/>
  <c r="C1340" i="5"/>
  <c r="C1341" i="5"/>
  <c r="C1342" i="5"/>
  <c r="V1342" i="5" s="1"/>
  <c r="E1342" i="5" s="1"/>
  <c r="X1342" i="5" s="1"/>
  <c r="C1343" i="5"/>
  <c r="C1344" i="5"/>
  <c r="C1345" i="5"/>
  <c r="C1346" i="5"/>
  <c r="C1347" i="5"/>
  <c r="C1348" i="5"/>
  <c r="C1349" i="5"/>
  <c r="V1349" i="5" s="1"/>
  <c r="E1349" i="5" s="1"/>
  <c r="X1349" i="5" s="1"/>
  <c r="C1350" i="5"/>
  <c r="C1351" i="5"/>
  <c r="C1352" i="5"/>
  <c r="C1353" i="5"/>
  <c r="C1354" i="5"/>
  <c r="V1354" i="5" s="1"/>
  <c r="E1354" i="5" s="1"/>
  <c r="X1354" i="5" s="1"/>
  <c r="C1355" i="5"/>
  <c r="C1356" i="5"/>
  <c r="C1357" i="5"/>
  <c r="C1358" i="5"/>
  <c r="C1359" i="5"/>
  <c r="C1360" i="5"/>
  <c r="C1361" i="5"/>
  <c r="V1361" i="5" s="1"/>
  <c r="E1361" i="5" s="1"/>
  <c r="X1361" i="5" s="1"/>
  <c r="C1362" i="5"/>
  <c r="C1363" i="5"/>
  <c r="C1364" i="5"/>
  <c r="C1365" i="5"/>
  <c r="C1366" i="5"/>
  <c r="V1366" i="5" s="1"/>
  <c r="E1366" i="5" s="1"/>
  <c r="X1366" i="5" s="1"/>
  <c r="C1367" i="5"/>
  <c r="C1368" i="5"/>
  <c r="C1369" i="5"/>
  <c r="C1370" i="5"/>
  <c r="C1371" i="5"/>
  <c r="C1372" i="5"/>
  <c r="V1372" i="5" s="1"/>
  <c r="E1372" i="5" s="1"/>
  <c r="X1372" i="5" s="1"/>
  <c r="C1373" i="5"/>
  <c r="C1374" i="5"/>
  <c r="C1375" i="5"/>
  <c r="C1376" i="5"/>
  <c r="C1377" i="5"/>
  <c r="C1378" i="5"/>
  <c r="V1378" i="5" s="1"/>
  <c r="E1378" i="5" s="1"/>
  <c r="X1378" i="5" s="1"/>
  <c r="C1379" i="5"/>
  <c r="C1380" i="5"/>
  <c r="C1381" i="5"/>
  <c r="C1382" i="5"/>
  <c r="C1383" i="5"/>
  <c r="C1384" i="5"/>
  <c r="V1384" i="5" s="1"/>
  <c r="E1384" i="5" s="1"/>
  <c r="X1384" i="5" s="1"/>
  <c r="C1385" i="5"/>
  <c r="V1385" i="5" s="1"/>
  <c r="C1386" i="5"/>
  <c r="C1387" i="5"/>
  <c r="C1388" i="5"/>
  <c r="C1389" i="5"/>
  <c r="C1390" i="5"/>
  <c r="V1390" i="5" s="1"/>
  <c r="E1390" i="5" s="1"/>
  <c r="X1390" i="5" s="1"/>
  <c r="C1391" i="5"/>
  <c r="C1392" i="5"/>
  <c r="C1393" i="5"/>
  <c r="C1394" i="5"/>
  <c r="C1395" i="5"/>
  <c r="C1396" i="5"/>
  <c r="V1396" i="5" s="1"/>
  <c r="C1397" i="5"/>
  <c r="C1398" i="5"/>
  <c r="C1399" i="5"/>
  <c r="C1400" i="5"/>
  <c r="C1401" i="5"/>
  <c r="C1402" i="5"/>
  <c r="V1402" i="5" s="1"/>
  <c r="E1402" i="5" s="1"/>
  <c r="X1402" i="5" s="1"/>
  <c r="C1403" i="5"/>
  <c r="C1404" i="5"/>
  <c r="C1405" i="5"/>
  <c r="C1406" i="5"/>
  <c r="C1407" i="5"/>
  <c r="C1408" i="5"/>
  <c r="V1408" i="5" s="1"/>
  <c r="E1408" i="5" s="1"/>
  <c r="X1408" i="5" s="1"/>
  <c r="C1409" i="5"/>
  <c r="V1409" i="5" s="1"/>
  <c r="C1410" i="5"/>
  <c r="C1411" i="5"/>
  <c r="C1412" i="5"/>
  <c r="C1413" i="5"/>
  <c r="C1414" i="5"/>
  <c r="V1414" i="5" s="1"/>
  <c r="E1414" i="5" s="1"/>
  <c r="X1414" i="5" s="1"/>
  <c r="C1415" i="5"/>
  <c r="C1416" i="5"/>
  <c r="C1417" i="5"/>
  <c r="C1418" i="5"/>
  <c r="C1419" i="5"/>
  <c r="C1420" i="5"/>
  <c r="V1420" i="5" s="1"/>
  <c r="E1420" i="5" s="1"/>
  <c r="X1420" i="5" s="1"/>
  <c r="C1421" i="5"/>
  <c r="C1422" i="5"/>
  <c r="C1423" i="5"/>
  <c r="C1424" i="5"/>
  <c r="C1425" i="5"/>
  <c r="C1426" i="5"/>
  <c r="V1426" i="5" s="1"/>
  <c r="E1426" i="5" s="1"/>
  <c r="X1426" i="5" s="1"/>
  <c r="C1427" i="5"/>
  <c r="C1428" i="5"/>
  <c r="C1429" i="5"/>
  <c r="C1430" i="5"/>
  <c r="C1431" i="5"/>
  <c r="C1432" i="5"/>
  <c r="V1432" i="5" s="1"/>
  <c r="E1432" i="5" s="1"/>
  <c r="X1432" i="5" s="1"/>
  <c r="C1433" i="5"/>
  <c r="V1433" i="5" s="1"/>
  <c r="E1433" i="5" s="1"/>
  <c r="X1433" i="5" s="1"/>
  <c r="C1434" i="5"/>
  <c r="C1435" i="5"/>
  <c r="C1436" i="5"/>
  <c r="C1437" i="5"/>
  <c r="C1438" i="5"/>
  <c r="V1438" i="5" s="1"/>
  <c r="E1438" i="5" s="1"/>
  <c r="X1438" i="5" s="1"/>
  <c r="C1439" i="5"/>
  <c r="C1440" i="5"/>
  <c r="C1441" i="5"/>
  <c r="C1442" i="5"/>
  <c r="C1443" i="5"/>
  <c r="C1444" i="5"/>
  <c r="V1444" i="5" s="1"/>
  <c r="E1444" i="5" s="1"/>
  <c r="X1444" i="5" s="1"/>
  <c r="C1445" i="5"/>
  <c r="V1445" i="5" s="1"/>
  <c r="E1445" i="5" s="1"/>
  <c r="X1445" i="5" s="1"/>
  <c r="C1446" i="5"/>
  <c r="C1447" i="5"/>
  <c r="C1448" i="5"/>
  <c r="C1449" i="5"/>
  <c r="C1450" i="5"/>
  <c r="V1450" i="5" s="1"/>
  <c r="E1450" i="5" s="1"/>
  <c r="X1450" i="5" s="1"/>
  <c r="C1451" i="5"/>
  <c r="C1452" i="5"/>
  <c r="C1453" i="5"/>
  <c r="C1454" i="5"/>
  <c r="C1455" i="5"/>
  <c r="C1456" i="5"/>
  <c r="V1456" i="5" s="1"/>
  <c r="E1456" i="5" s="1"/>
  <c r="X1456" i="5" s="1"/>
  <c r="C1457" i="5"/>
  <c r="C1458" i="5"/>
  <c r="C1459" i="5"/>
  <c r="C1460" i="5"/>
  <c r="C1461" i="5"/>
  <c r="C1462" i="5"/>
  <c r="V1462" i="5" s="1"/>
  <c r="E1462" i="5" s="1"/>
  <c r="X1462" i="5" s="1"/>
  <c r="C1463" i="5"/>
  <c r="C1464" i="5"/>
  <c r="C1465" i="5"/>
  <c r="C1466" i="5"/>
  <c r="C1467" i="5"/>
  <c r="C1468" i="5"/>
  <c r="V1468" i="5" s="1"/>
  <c r="E1468" i="5" s="1"/>
  <c r="X1468" i="5" s="1"/>
  <c r="C1469" i="5"/>
  <c r="V1469" i="5" s="1"/>
  <c r="E1469" i="5" s="1"/>
  <c r="X1469" i="5" s="1"/>
  <c r="C1470" i="5"/>
  <c r="C1471" i="5"/>
  <c r="C1472" i="5"/>
  <c r="C1473" i="5"/>
  <c r="C1474" i="5"/>
  <c r="V1474" i="5" s="1"/>
  <c r="E1474" i="5" s="1"/>
  <c r="X1474" i="5" s="1"/>
  <c r="C1475" i="5"/>
  <c r="C1476" i="5"/>
  <c r="C1477" i="5"/>
  <c r="C1478" i="5"/>
  <c r="C1479" i="5"/>
  <c r="C1480" i="5"/>
  <c r="V1480" i="5" s="1"/>
  <c r="E1480" i="5" s="1"/>
  <c r="X1480" i="5" s="1"/>
  <c r="C1481" i="5"/>
  <c r="C1482" i="5"/>
  <c r="C1483" i="5"/>
  <c r="C1484" i="5"/>
  <c r="C1485" i="5"/>
  <c r="C1486" i="5"/>
  <c r="V1486" i="5" s="1"/>
  <c r="E1486" i="5" s="1"/>
  <c r="X1486" i="5" s="1"/>
  <c r="C1487" i="5"/>
  <c r="C1488" i="5"/>
  <c r="C1489" i="5"/>
  <c r="C1490" i="5"/>
  <c r="C1491" i="5"/>
  <c r="C1492" i="5"/>
  <c r="V1492" i="5" s="1"/>
  <c r="E1492" i="5" s="1"/>
  <c r="X1492" i="5" s="1"/>
  <c r="C1493" i="5"/>
  <c r="V1493" i="5" s="1"/>
  <c r="E1493" i="5" s="1"/>
  <c r="X1493" i="5" s="1"/>
  <c r="C1494" i="5"/>
  <c r="C1495" i="5"/>
  <c r="C1496" i="5"/>
  <c r="C1497" i="5"/>
  <c r="C1498" i="5"/>
  <c r="V1498" i="5" s="1"/>
  <c r="E1498" i="5" s="1"/>
  <c r="X1498" i="5" s="1"/>
  <c r="C1499" i="5"/>
  <c r="C1500" i="5"/>
  <c r="C1501" i="5"/>
  <c r="C1502" i="5"/>
  <c r="C1503" i="5"/>
  <c r="C1504" i="5"/>
  <c r="V1504" i="5" s="1"/>
  <c r="E1504" i="5" s="1"/>
  <c r="X1504" i="5" s="1"/>
  <c r="C1505" i="5"/>
  <c r="V1505" i="5" s="1"/>
  <c r="C1506" i="5"/>
  <c r="C1507" i="5"/>
  <c r="C1508" i="5"/>
  <c r="C1509" i="5"/>
  <c r="C1510" i="5"/>
  <c r="V1510" i="5" s="1"/>
  <c r="E1510" i="5" s="1"/>
  <c r="X1510" i="5" s="1"/>
  <c r="C1511" i="5"/>
  <c r="C1512" i="5"/>
  <c r="C1513" i="5"/>
  <c r="C1514" i="5"/>
  <c r="C1515" i="5"/>
  <c r="C1516" i="5"/>
  <c r="V1516" i="5" s="1"/>
  <c r="C1517" i="5"/>
  <c r="V1517" i="5" s="1"/>
  <c r="E1517" i="5" s="1"/>
  <c r="X1517" i="5" s="1"/>
  <c r="C1518" i="5"/>
  <c r="C1519" i="5"/>
  <c r="C1520" i="5"/>
  <c r="C1521" i="5"/>
  <c r="C1522" i="5"/>
  <c r="V1522" i="5" s="1"/>
  <c r="E1522" i="5" s="1"/>
  <c r="X1522" i="5" s="1"/>
  <c r="C1523" i="5"/>
  <c r="C1524" i="5"/>
  <c r="C1525" i="5"/>
  <c r="C1526" i="5"/>
  <c r="C1527" i="5"/>
  <c r="C1528" i="5"/>
  <c r="V1528" i="5" s="1"/>
  <c r="E1528" i="5" s="1"/>
  <c r="X1528" i="5" s="1"/>
  <c r="C1529" i="5"/>
  <c r="V1529" i="5" s="1"/>
  <c r="E1529" i="5" s="1"/>
  <c r="X1529" i="5" s="1"/>
  <c r="C1530" i="5"/>
  <c r="C1531" i="5"/>
  <c r="C1532" i="5"/>
  <c r="C1533" i="5"/>
  <c r="C1534" i="5"/>
  <c r="V1534" i="5" s="1"/>
  <c r="E1534" i="5" s="1"/>
  <c r="X1534" i="5" s="1"/>
  <c r="C1535" i="5"/>
  <c r="C1536" i="5"/>
  <c r="C1537" i="5"/>
  <c r="C1538" i="5"/>
  <c r="C1539" i="5"/>
  <c r="C1540" i="5"/>
  <c r="V1540" i="5" s="1"/>
  <c r="E1540" i="5" s="1"/>
  <c r="X1540" i="5" s="1"/>
  <c r="C1541" i="5"/>
  <c r="C1542" i="5"/>
  <c r="C1543" i="5"/>
  <c r="C1544" i="5"/>
  <c r="C1545" i="5"/>
  <c r="C1546" i="5"/>
  <c r="V1546" i="5" s="1"/>
  <c r="E1546" i="5" s="1"/>
  <c r="X1546" i="5" s="1"/>
  <c r="C1547" i="5"/>
  <c r="C1548" i="5"/>
  <c r="C1549" i="5"/>
  <c r="C1550" i="5"/>
  <c r="C1551" i="5"/>
  <c r="C1552" i="5"/>
  <c r="V1552" i="5" s="1"/>
  <c r="E1552" i="5" s="1"/>
  <c r="X1552" i="5" s="1"/>
  <c r="C1553" i="5"/>
  <c r="V1553" i="5" s="1"/>
  <c r="C1554" i="5"/>
  <c r="C1555" i="5"/>
  <c r="C1556" i="5"/>
  <c r="C1557" i="5"/>
  <c r="C1558" i="5"/>
  <c r="V1558" i="5" s="1"/>
  <c r="E1558" i="5" s="1"/>
  <c r="X1558" i="5" s="1"/>
  <c r="C1559" i="5"/>
  <c r="C1560" i="5"/>
  <c r="C1561" i="5"/>
  <c r="C1562" i="5"/>
  <c r="C1563" i="5"/>
  <c r="C1564" i="5"/>
  <c r="V1564" i="5" s="1"/>
  <c r="C1565" i="5"/>
  <c r="C1566" i="5"/>
  <c r="C1567" i="5"/>
  <c r="C1568" i="5"/>
  <c r="C1569" i="5"/>
  <c r="C1570" i="5"/>
  <c r="V1570" i="5" s="1"/>
  <c r="E1570" i="5" s="1"/>
  <c r="X1570" i="5" s="1"/>
  <c r="C1571" i="5"/>
  <c r="C1572" i="5"/>
  <c r="C1573" i="5"/>
  <c r="C1574" i="5"/>
  <c r="C1575" i="5"/>
  <c r="C1576" i="5"/>
  <c r="V1576" i="5" s="1"/>
  <c r="E1576" i="5" s="1"/>
  <c r="X1576" i="5" s="1"/>
  <c r="C1577" i="5"/>
  <c r="V1577" i="5" s="1"/>
  <c r="E1577" i="5" s="1"/>
  <c r="X1577" i="5" s="1"/>
  <c r="C1578" i="5"/>
  <c r="C1579" i="5"/>
  <c r="C1580" i="5"/>
  <c r="C1581" i="5"/>
  <c r="C1582" i="5"/>
  <c r="V1582" i="5" s="1"/>
  <c r="E1582" i="5" s="1"/>
  <c r="X1582" i="5" s="1"/>
  <c r="C1583" i="5"/>
  <c r="C1584" i="5"/>
  <c r="C1585" i="5"/>
  <c r="C1586" i="5"/>
  <c r="C1587" i="5"/>
  <c r="C1588" i="5"/>
  <c r="V1588" i="5" s="1"/>
  <c r="E1588" i="5" s="1"/>
  <c r="X1588" i="5" s="1"/>
  <c r="C1589" i="5"/>
  <c r="C1590" i="5"/>
  <c r="C1591" i="5"/>
  <c r="C1592" i="5"/>
  <c r="C1593" i="5"/>
  <c r="C1594" i="5"/>
  <c r="V1594" i="5" s="1"/>
  <c r="E1594" i="5" s="1"/>
  <c r="X1594" i="5" s="1"/>
  <c r="C1595" i="5"/>
  <c r="C1596" i="5"/>
  <c r="C1597" i="5"/>
  <c r="C1598" i="5"/>
  <c r="C1599" i="5"/>
  <c r="C1600" i="5"/>
  <c r="C1601" i="5"/>
  <c r="V1601" i="5" s="1"/>
  <c r="E1601" i="5" s="1"/>
  <c r="X1601" i="5" s="1"/>
  <c r="C1602" i="5"/>
  <c r="C1603" i="5"/>
  <c r="C1604" i="5"/>
  <c r="C1605" i="5"/>
  <c r="C1606" i="5"/>
  <c r="V1606" i="5" s="1"/>
  <c r="E1606" i="5" s="1"/>
  <c r="X1606" i="5" s="1"/>
  <c r="C1607" i="5"/>
  <c r="C1608" i="5"/>
  <c r="C1609" i="5"/>
  <c r="C1610" i="5"/>
  <c r="C1611" i="5"/>
  <c r="C1612" i="5"/>
  <c r="C1613" i="5"/>
  <c r="V1613" i="5" s="1"/>
  <c r="C1614" i="5"/>
  <c r="C1615" i="5"/>
  <c r="C1616" i="5"/>
  <c r="C1617" i="5"/>
  <c r="C1618" i="5"/>
  <c r="V1618" i="5" s="1"/>
  <c r="E1618" i="5" s="1"/>
  <c r="X1618" i="5" s="1"/>
  <c r="C1619" i="5"/>
  <c r="C1620" i="5"/>
  <c r="C1621" i="5"/>
  <c r="C1622" i="5"/>
  <c r="C1623" i="5"/>
  <c r="C1624" i="5"/>
  <c r="V1624" i="5" s="1"/>
  <c r="E1624" i="5" s="1"/>
  <c r="X1624" i="5" s="1"/>
  <c r="C1625" i="5"/>
  <c r="V1625" i="5" s="1"/>
  <c r="E1625" i="5" s="1"/>
  <c r="X1625" i="5" s="1"/>
  <c r="C1626" i="5"/>
  <c r="C1627" i="5"/>
  <c r="C1628" i="5"/>
  <c r="C1629" i="5"/>
  <c r="C1630" i="5"/>
  <c r="V1630" i="5" s="1"/>
  <c r="E1630" i="5" s="1"/>
  <c r="X1630" i="5" s="1"/>
  <c r="C1631" i="5"/>
  <c r="C1632" i="5"/>
  <c r="C1633" i="5"/>
  <c r="C1634" i="5"/>
  <c r="C1635" i="5"/>
  <c r="C1636" i="5"/>
  <c r="V1636" i="5" s="1"/>
  <c r="C1637" i="5"/>
  <c r="V1637" i="5" s="1"/>
  <c r="E1637" i="5" s="1"/>
  <c r="X1637" i="5" s="1"/>
  <c r="C1638" i="5"/>
  <c r="C1639" i="5"/>
  <c r="C1640" i="5"/>
  <c r="C1641" i="5"/>
  <c r="C1642" i="5"/>
  <c r="V1642" i="5" s="1"/>
  <c r="E1642" i="5" s="1"/>
  <c r="X1642" i="5" s="1"/>
  <c r="C1643" i="5"/>
  <c r="C1644" i="5"/>
  <c r="C1645" i="5"/>
  <c r="C1646" i="5"/>
  <c r="C1647" i="5"/>
  <c r="C1648" i="5"/>
  <c r="V1648" i="5" s="1"/>
  <c r="E1648" i="5" s="1"/>
  <c r="X1648" i="5" s="1"/>
  <c r="C1649" i="5"/>
  <c r="C1650" i="5"/>
  <c r="C1651" i="5"/>
  <c r="C1652" i="5"/>
  <c r="C1653" i="5"/>
  <c r="C1654" i="5"/>
  <c r="V1654" i="5" s="1"/>
  <c r="E1654" i="5" s="1"/>
  <c r="X1654" i="5" s="1"/>
  <c r="C1655" i="5"/>
  <c r="C1656" i="5"/>
  <c r="C1657" i="5"/>
  <c r="C1658" i="5"/>
  <c r="C1659" i="5"/>
  <c r="C1660" i="5"/>
  <c r="V1660" i="5" s="1"/>
  <c r="E1660" i="5" s="1"/>
  <c r="X1660" i="5" s="1"/>
  <c r="C1661" i="5"/>
  <c r="V1661" i="5" s="1"/>
  <c r="E1661" i="5" s="1"/>
  <c r="X1661" i="5" s="1"/>
  <c r="C1662" i="5"/>
  <c r="C1663" i="5"/>
  <c r="C1664" i="5"/>
  <c r="C1665" i="5"/>
  <c r="C1666" i="5"/>
  <c r="V1666" i="5" s="1"/>
  <c r="E1666" i="5" s="1"/>
  <c r="X1666" i="5" s="1"/>
  <c r="C1667" i="5"/>
  <c r="C1668" i="5"/>
  <c r="C1669" i="5"/>
  <c r="C1670" i="5"/>
  <c r="C1671" i="5"/>
  <c r="C1672" i="5"/>
  <c r="V1672" i="5" s="1"/>
  <c r="E1672" i="5" s="1"/>
  <c r="X1672" i="5" s="1"/>
  <c r="C1673" i="5"/>
  <c r="V1673" i="5" s="1"/>
  <c r="E1673" i="5" s="1"/>
  <c r="X1673" i="5" s="1"/>
  <c r="C1674" i="5"/>
  <c r="C1675" i="5"/>
  <c r="C1676" i="5"/>
  <c r="C1677" i="5"/>
  <c r="C1678" i="5"/>
  <c r="V1678" i="5" s="1"/>
  <c r="E1678" i="5" s="1"/>
  <c r="X1678" i="5" s="1"/>
  <c r="C1679" i="5"/>
  <c r="C1680" i="5"/>
  <c r="C1681" i="5"/>
  <c r="C1682" i="5"/>
  <c r="C1683" i="5"/>
  <c r="C1684" i="5"/>
  <c r="V1684" i="5" s="1"/>
  <c r="C1685" i="5"/>
  <c r="V1685" i="5" s="1"/>
  <c r="E1685" i="5" s="1"/>
  <c r="X1685" i="5" s="1"/>
  <c r="C1686" i="5"/>
  <c r="C1687" i="5"/>
  <c r="C1688" i="5"/>
  <c r="C1689" i="5"/>
  <c r="C1690" i="5"/>
  <c r="V1690" i="5" s="1"/>
  <c r="E1690" i="5" s="1"/>
  <c r="X1690" i="5" s="1"/>
  <c r="C1691" i="5"/>
  <c r="C1692" i="5"/>
  <c r="C1693" i="5"/>
  <c r="C1694" i="5"/>
  <c r="C1695" i="5"/>
  <c r="C1696" i="5"/>
  <c r="V1696" i="5" s="1"/>
  <c r="E1696" i="5" s="1"/>
  <c r="X1696" i="5" s="1"/>
  <c r="C1697" i="5"/>
  <c r="V1697" i="5" s="1"/>
  <c r="E1697" i="5" s="1"/>
  <c r="X1697" i="5" s="1"/>
  <c r="C1698" i="5"/>
  <c r="C1699" i="5"/>
  <c r="C1700" i="5"/>
  <c r="C1701" i="5"/>
  <c r="C1702" i="5"/>
  <c r="V1702" i="5" s="1"/>
  <c r="E1702" i="5" s="1"/>
  <c r="X1702" i="5" s="1"/>
  <c r="C1703" i="5"/>
  <c r="C1704" i="5"/>
  <c r="C1705" i="5"/>
  <c r="C1706" i="5"/>
  <c r="C1707" i="5"/>
  <c r="C1708" i="5"/>
  <c r="V1708" i="5" s="1"/>
  <c r="C1709" i="5"/>
  <c r="V1709" i="5" s="1"/>
  <c r="E1709" i="5" s="1"/>
  <c r="X1709" i="5" s="1"/>
  <c r="C1710" i="5"/>
  <c r="C1711" i="5"/>
  <c r="C1712" i="5"/>
  <c r="C1713" i="5"/>
  <c r="C1714" i="5"/>
  <c r="V1714" i="5" s="1"/>
  <c r="E1714" i="5" s="1"/>
  <c r="X1714" i="5" s="1"/>
  <c r="C1715" i="5"/>
  <c r="C1716" i="5"/>
  <c r="C1717" i="5"/>
  <c r="C1718" i="5"/>
  <c r="C1719" i="5"/>
  <c r="C1720" i="5"/>
  <c r="V1720" i="5" s="1"/>
  <c r="E1720" i="5" s="1"/>
  <c r="X1720" i="5" s="1"/>
  <c r="C1721" i="5"/>
  <c r="C1722" i="5"/>
  <c r="C1723" i="5"/>
  <c r="C1724" i="5"/>
  <c r="C1725" i="5"/>
  <c r="C1726" i="5"/>
  <c r="V1726" i="5" s="1"/>
  <c r="E1726" i="5" s="1"/>
  <c r="X1726" i="5" s="1"/>
  <c r="C1727" i="5"/>
  <c r="C1728" i="5"/>
  <c r="C1729" i="5"/>
  <c r="C1730" i="5"/>
  <c r="C1731" i="5"/>
  <c r="C1732" i="5"/>
  <c r="V1732" i="5" s="1"/>
  <c r="C1733" i="5"/>
  <c r="V1733" i="5" s="1"/>
  <c r="E1733" i="5" s="1"/>
  <c r="X1733" i="5" s="1"/>
  <c r="C1734" i="5"/>
  <c r="C1735" i="5"/>
  <c r="C1736" i="5"/>
  <c r="C1737" i="5"/>
  <c r="C1738" i="5"/>
  <c r="V1738" i="5" s="1"/>
  <c r="C1739" i="5"/>
  <c r="C1740" i="5"/>
  <c r="C1741" i="5"/>
  <c r="C1742" i="5"/>
  <c r="C1743" i="5"/>
  <c r="C1744" i="5"/>
  <c r="V1744" i="5" s="1"/>
  <c r="E1744" i="5" s="1"/>
  <c r="X1744" i="5" s="1"/>
  <c r="C1745" i="5"/>
  <c r="V1745" i="5" s="1"/>
  <c r="E1745" i="5" s="1"/>
  <c r="X1745" i="5" s="1"/>
  <c r="C1746" i="5"/>
  <c r="C1747" i="5"/>
  <c r="C1748" i="5"/>
  <c r="C1749" i="5"/>
  <c r="C1750" i="5"/>
  <c r="V1750" i="5" s="1"/>
  <c r="E1750" i="5" s="1"/>
  <c r="X1750" i="5" s="1"/>
  <c r="C1751" i="5"/>
  <c r="C1752" i="5"/>
  <c r="C1753" i="5"/>
  <c r="C1754" i="5"/>
  <c r="C1755" i="5"/>
  <c r="C1756" i="5"/>
  <c r="V1756" i="5" s="1"/>
  <c r="E1756" i="5" s="1"/>
  <c r="X1756" i="5" s="1"/>
  <c r="C1757" i="5"/>
  <c r="V1757" i="5" s="1"/>
  <c r="E1757" i="5" s="1"/>
  <c r="X1757" i="5" s="1"/>
  <c r="C1758" i="5"/>
  <c r="C1759" i="5"/>
  <c r="C1760" i="5"/>
  <c r="C1761" i="5"/>
  <c r="C1762" i="5"/>
  <c r="V1762" i="5" s="1"/>
  <c r="E1762" i="5" s="1"/>
  <c r="X1762" i="5" s="1"/>
  <c r="C1763" i="5"/>
  <c r="C1764" i="5"/>
  <c r="C1765" i="5"/>
  <c r="C1766" i="5"/>
  <c r="C1767" i="5"/>
  <c r="C1768" i="5"/>
  <c r="V1768" i="5" s="1"/>
  <c r="E1768" i="5" s="1"/>
  <c r="X1768" i="5" s="1"/>
  <c r="C1769" i="5"/>
  <c r="V1769" i="5" s="1"/>
  <c r="C1770" i="5"/>
  <c r="C1771" i="5"/>
  <c r="C1772" i="5"/>
  <c r="C1773" i="5"/>
  <c r="C1774" i="5"/>
  <c r="V1774" i="5" s="1"/>
  <c r="C1775" i="5"/>
  <c r="C1776" i="5"/>
  <c r="C1777" i="5"/>
  <c r="C1778" i="5"/>
  <c r="C1779" i="5"/>
  <c r="C1780" i="5"/>
  <c r="V1780" i="5" s="1"/>
  <c r="E1780" i="5" s="1"/>
  <c r="X1780" i="5" s="1"/>
  <c r="C1781" i="5"/>
  <c r="C1782" i="5"/>
  <c r="C1783" i="5"/>
  <c r="C1784" i="5"/>
  <c r="C1785" i="5"/>
  <c r="C1786" i="5"/>
  <c r="V1786" i="5" s="1"/>
  <c r="E1786" i="5" s="1"/>
  <c r="X1786" i="5" s="1"/>
  <c r="C1787" i="5"/>
  <c r="C1788" i="5"/>
  <c r="C1789" i="5"/>
  <c r="C1790" i="5"/>
  <c r="C1791" i="5"/>
  <c r="C1792" i="5"/>
  <c r="V1792" i="5" s="1"/>
  <c r="C1793" i="5"/>
  <c r="V1793" i="5" s="1"/>
  <c r="E1793" i="5" s="1"/>
  <c r="X1793" i="5" s="1"/>
  <c r="C1794" i="5"/>
  <c r="C1795" i="5"/>
  <c r="C1796" i="5"/>
  <c r="C1797" i="5"/>
  <c r="C1798" i="5"/>
  <c r="V1798" i="5" s="1"/>
  <c r="E1798" i="5" s="1"/>
  <c r="X1798" i="5" s="1"/>
  <c r="C1799" i="5"/>
  <c r="C1800" i="5"/>
  <c r="C1801" i="5"/>
  <c r="C1802" i="5"/>
  <c r="C1803" i="5"/>
  <c r="C1804" i="5"/>
  <c r="V1804" i="5" s="1"/>
  <c r="E1804" i="5" s="1"/>
  <c r="X1804" i="5" s="1"/>
  <c r="C1805" i="5"/>
  <c r="V1805" i="5" s="1"/>
  <c r="E1805" i="5" s="1"/>
  <c r="X1805" i="5" s="1"/>
  <c r="C1806" i="5"/>
  <c r="C1807" i="5"/>
  <c r="C1808" i="5"/>
  <c r="C1809" i="5"/>
  <c r="C1810" i="5"/>
  <c r="V1810" i="5" s="1"/>
  <c r="C1811" i="5"/>
  <c r="C1812" i="5"/>
  <c r="C1813" i="5"/>
  <c r="C1814" i="5"/>
  <c r="C1815" i="5"/>
  <c r="C1816" i="5"/>
  <c r="V1816" i="5" s="1"/>
  <c r="E1816" i="5" s="1"/>
  <c r="X1816" i="5" s="1"/>
  <c r="C1817" i="5"/>
  <c r="V1817" i="5" s="1"/>
  <c r="E1817" i="5" s="1"/>
  <c r="X1817" i="5" s="1"/>
  <c r="C1818" i="5"/>
  <c r="C1819" i="5"/>
  <c r="C1820" i="5"/>
  <c r="C1821" i="5"/>
  <c r="C1822" i="5"/>
  <c r="V1822" i="5" s="1"/>
  <c r="E1822" i="5" s="1"/>
  <c r="X1822" i="5" s="1"/>
  <c r="C1823" i="5"/>
  <c r="C1824" i="5"/>
  <c r="C1825" i="5"/>
  <c r="C1826" i="5"/>
  <c r="C1827" i="5"/>
  <c r="C1828" i="5"/>
  <c r="V1828" i="5" s="1"/>
  <c r="E1828" i="5" s="1"/>
  <c r="X1828" i="5" s="1"/>
  <c r="C1829" i="5"/>
  <c r="C1830" i="5"/>
  <c r="C1831" i="5"/>
  <c r="C1832" i="5"/>
  <c r="C1833" i="5"/>
  <c r="C1834" i="5"/>
  <c r="V1834" i="5" s="1"/>
  <c r="E1834" i="5" s="1"/>
  <c r="X1834" i="5" s="1"/>
  <c r="C1835" i="5"/>
  <c r="C1836" i="5"/>
  <c r="C1837" i="5"/>
  <c r="C1838" i="5"/>
  <c r="C1839" i="5"/>
  <c r="C1840" i="5"/>
  <c r="C1841" i="5"/>
  <c r="V1841" i="5" s="1"/>
  <c r="E1841" i="5" s="1"/>
  <c r="X1841" i="5" s="1"/>
  <c r="C1842" i="5"/>
  <c r="C1843" i="5"/>
  <c r="C1844" i="5"/>
  <c r="C1845" i="5"/>
  <c r="C1846" i="5"/>
  <c r="V1846" i="5" s="1"/>
  <c r="E1846" i="5" s="1"/>
  <c r="X1846" i="5" s="1"/>
  <c r="C1847" i="5"/>
  <c r="C1848" i="5"/>
  <c r="C1849" i="5"/>
  <c r="C1850" i="5"/>
  <c r="C1851" i="5"/>
  <c r="C1852" i="5"/>
  <c r="C1853" i="5"/>
  <c r="C1854" i="5"/>
  <c r="C1855" i="5"/>
  <c r="C1856" i="5"/>
  <c r="C1857" i="5"/>
  <c r="C1858" i="5"/>
  <c r="V1858" i="5" s="1"/>
  <c r="E1858" i="5" s="1"/>
  <c r="X1858" i="5" s="1"/>
  <c r="C1859" i="5"/>
  <c r="C1860" i="5"/>
  <c r="C1861" i="5"/>
  <c r="C1862" i="5"/>
  <c r="C1863" i="5"/>
  <c r="C1864" i="5"/>
  <c r="V1864" i="5" s="1"/>
  <c r="E1864" i="5" s="1"/>
  <c r="X1864" i="5" s="1"/>
  <c r="C1865" i="5"/>
  <c r="C1866" i="5"/>
  <c r="C1867" i="5"/>
  <c r="C1868" i="5"/>
  <c r="C1869" i="5"/>
  <c r="C1870" i="5"/>
  <c r="V1870" i="5" s="1"/>
  <c r="E1870" i="5" s="1"/>
  <c r="X1870" i="5" s="1"/>
  <c r="C1871" i="5"/>
  <c r="C1872" i="5"/>
  <c r="C1873" i="5"/>
  <c r="C1874" i="5"/>
  <c r="C1875" i="5"/>
  <c r="C1876" i="5"/>
  <c r="V1876" i="5" s="1"/>
  <c r="E1876" i="5" s="1"/>
  <c r="X1876" i="5" s="1"/>
  <c r="C1877" i="5"/>
  <c r="V1877" i="5" s="1"/>
  <c r="E1877" i="5" s="1"/>
  <c r="X1877" i="5" s="1"/>
  <c r="C1878" i="5"/>
  <c r="C1879" i="5"/>
  <c r="C1880" i="5"/>
  <c r="C1881" i="5"/>
  <c r="C1882" i="5"/>
  <c r="V1882" i="5" s="1"/>
  <c r="E1882" i="5" s="1"/>
  <c r="X1882" i="5" s="1"/>
  <c r="C1883" i="5"/>
  <c r="C1884" i="5"/>
  <c r="C1885" i="5"/>
  <c r="C1886" i="5"/>
  <c r="C1887" i="5"/>
  <c r="C1888" i="5"/>
  <c r="V1888" i="5" s="1"/>
  <c r="E1888" i="5" s="1"/>
  <c r="X1888" i="5" s="1"/>
  <c r="C1889" i="5"/>
  <c r="V1889" i="5" s="1"/>
  <c r="E1889" i="5" s="1"/>
  <c r="X1889" i="5" s="1"/>
  <c r="C1890" i="5"/>
  <c r="C1891" i="5"/>
  <c r="C1892" i="5"/>
  <c r="C1893" i="5"/>
  <c r="C1894" i="5"/>
  <c r="V1894" i="5" s="1"/>
  <c r="E1894" i="5" s="1"/>
  <c r="X1894" i="5" s="1"/>
  <c r="C1895" i="5"/>
  <c r="C1896" i="5"/>
  <c r="C1897" i="5"/>
  <c r="C1898" i="5"/>
  <c r="C1899" i="5"/>
  <c r="C1900" i="5"/>
  <c r="V1900" i="5" s="1"/>
  <c r="E1900" i="5" s="1"/>
  <c r="X1900" i="5" s="1"/>
  <c r="C1901" i="5"/>
  <c r="V1901" i="5" s="1"/>
  <c r="E1901" i="5" s="1"/>
  <c r="X1901" i="5" s="1"/>
  <c r="C1902" i="5"/>
  <c r="C1903" i="5"/>
  <c r="C1904" i="5"/>
  <c r="C1905" i="5"/>
  <c r="C1906" i="5"/>
  <c r="V1906" i="5" s="1"/>
  <c r="E1906" i="5" s="1"/>
  <c r="X1906" i="5" s="1"/>
  <c r="C1907" i="5"/>
  <c r="C1908" i="5"/>
  <c r="C1909" i="5"/>
  <c r="C1910" i="5"/>
  <c r="C1911" i="5"/>
  <c r="C1912" i="5"/>
  <c r="V1912" i="5" s="1"/>
  <c r="C1913" i="5"/>
  <c r="V1913" i="5" s="1"/>
  <c r="C1914" i="5"/>
  <c r="C1915" i="5"/>
  <c r="C1916" i="5"/>
  <c r="C1917" i="5"/>
  <c r="C1918" i="5"/>
  <c r="V1918" i="5" s="1"/>
  <c r="E1918" i="5" s="1"/>
  <c r="X1918" i="5" s="1"/>
  <c r="C1919" i="5"/>
  <c r="C1920" i="5"/>
  <c r="C1921" i="5"/>
  <c r="C1922" i="5"/>
  <c r="C1923" i="5"/>
  <c r="C1924" i="5"/>
  <c r="V1924" i="5" s="1"/>
  <c r="E1924" i="5" s="1"/>
  <c r="X1924" i="5" s="1"/>
  <c r="C1925" i="5"/>
  <c r="C1926" i="5"/>
  <c r="C1927" i="5"/>
  <c r="C1928" i="5"/>
  <c r="C1929" i="5"/>
  <c r="C1930" i="5"/>
  <c r="V1930" i="5" s="1"/>
  <c r="E1930" i="5" s="1"/>
  <c r="X1930" i="5" s="1"/>
  <c r="C1931" i="5"/>
  <c r="C1932" i="5"/>
  <c r="C1933" i="5"/>
  <c r="C1934" i="5"/>
  <c r="C1935" i="5"/>
  <c r="C1936" i="5"/>
  <c r="C1937" i="5"/>
  <c r="V1937" i="5" s="1"/>
  <c r="E1937" i="5" s="1"/>
  <c r="X1937" i="5" s="1"/>
  <c r="C1938" i="5"/>
  <c r="C1939" i="5"/>
  <c r="C1940" i="5"/>
  <c r="C1941" i="5"/>
  <c r="C1942" i="5"/>
  <c r="V1942" i="5" s="1"/>
  <c r="E1942" i="5" s="1"/>
  <c r="X1942" i="5" s="1"/>
  <c r="C1943" i="5"/>
  <c r="C1944" i="5"/>
  <c r="C1945" i="5"/>
  <c r="C1946" i="5"/>
  <c r="C1947" i="5"/>
  <c r="C1948" i="5"/>
  <c r="V1948" i="5" s="1"/>
  <c r="E1948" i="5" s="1"/>
  <c r="X1948" i="5" s="1"/>
  <c r="C1949" i="5"/>
  <c r="C1950" i="5"/>
  <c r="C1951" i="5"/>
  <c r="C1952" i="5"/>
  <c r="C1953" i="5"/>
  <c r="C1954" i="5"/>
  <c r="V1954" i="5" s="1"/>
  <c r="E1954" i="5" s="1"/>
  <c r="X1954" i="5" s="1"/>
  <c r="C1955" i="5"/>
  <c r="C1956" i="5"/>
  <c r="C1957" i="5"/>
  <c r="C1958" i="5"/>
  <c r="C1959" i="5"/>
  <c r="C1960" i="5"/>
  <c r="V1960" i="5" s="1"/>
  <c r="E1960" i="5" s="1"/>
  <c r="X1960" i="5" s="1"/>
  <c r="C1961" i="5"/>
  <c r="V1961" i="5" s="1"/>
  <c r="E1961" i="5" s="1"/>
  <c r="X1961" i="5" s="1"/>
  <c r="C1962" i="5"/>
  <c r="C1963" i="5"/>
  <c r="C1964" i="5"/>
  <c r="C1965" i="5"/>
  <c r="C1966" i="5"/>
  <c r="V1966" i="5" s="1"/>
  <c r="E1966" i="5" s="1"/>
  <c r="X1966" i="5" s="1"/>
  <c r="C1967" i="5"/>
  <c r="C1968" i="5"/>
  <c r="C1969" i="5"/>
  <c r="C1970" i="5"/>
  <c r="C1971" i="5"/>
  <c r="C1972" i="5"/>
  <c r="V1972" i="5" s="1"/>
  <c r="E1972" i="5" s="1"/>
  <c r="X1972" i="5" s="1"/>
  <c r="C1973" i="5"/>
  <c r="V1973" i="5" s="1"/>
  <c r="J1973" i="5" s="1"/>
  <c r="C1974" i="5"/>
  <c r="C1975" i="5"/>
  <c r="C1976" i="5"/>
  <c r="C1977" i="5"/>
  <c r="C1978" i="5"/>
  <c r="V1978" i="5" s="1"/>
  <c r="E1978" i="5" s="1"/>
  <c r="X1978" i="5" s="1"/>
  <c r="C1979" i="5"/>
  <c r="C1980" i="5"/>
  <c r="C1981" i="5"/>
  <c r="C1982" i="5"/>
  <c r="C1983" i="5"/>
  <c r="C1984" i="5"/>
  <c r="V1984" i="5" s="1"/>
  <c r="E1984" i="5" s="1"/>
  <c r="X1984" i="5" s="1"/>
  <c r="C1985" i="5"/>
  <c r="C1986" i="5"/>
  <c r="C1987" i="5"/>
  <c r="C1988" i="5"/>
  <c r="C1989" i="5"/>
  <c r="C1990" i="5"/>
  <c r="V1990" i="5" s="1"/>
  <c r="E1990" i="5" s="1"/>
  <c r="X1990" i="5" s="1"/>
  <c r="C1991" i="5"/>
  <c r="C1992" i="5"/>
  <c r="C1993" i="5"/>
  <c r="C1994" i="5"/>
  <c r="C1995" i="5"/>
  <c r="C1996" i="5"/>
  <c r="V1996" i="5" s="1"/>
  <c r="E1996" i="5" s="1"/>
  <c r="X1996" i="5" s="1"/>
  <c r="C1997" i="5"/>
  <c r="C1998" i="5"/>
  <c r="C1999" i="5"/>
  <c r="C2000" i="5"/>
  <c r="C2001" i="5"/>
  <c r="C2002" i="5"/>
  <c r="V2002" i="5" s="1"/>
  <c r="E2002" i="5" s="1"/>
  <c r="X2002" i="5" s="1"/>
  <c r="C2003" i="5"/>
  <c r="C2004" i="5"/>
  <c r="C2005" i="5"/>
  <c r="C2006" i="5"/>
  <c r="C2007" i="5"/>
  <c r="C2008" i="5"/>
  <c r="V2008" i="5" s="1"/>
  <c r="E2008" i="5" s="1"/>
  <c r="X2008" i="5" s="1"/>
  <c r="C2009" i="5"/>
  <c r="V2009" i="5" s="1"/>
  <c r="E2009" i="5" s="1"/>
  <c r="X2009" i="5" s="1"/>
  <c r="C2010" i="5"/>
  <c r="C2011" i="5"/>
  <c r="C2012" i="5"/>
  <c r="C2013" i="5"/>
  <c r="C2014" i="5"/>
  <c r="V2014" i="5" s="1"/>
  <c r="E2014" i="5" s="1"/>
  <c r="X2014" i="5" s="1"/>
  <c r="C2015" i="5"/>
  <c r="C2016" i="5"/>
  <c r="C2017" i="5"/>
  <c r="C2018" i="5"/>
  <c r="C2019" i="5"/>
  <c r="C2020" i="5"/>
  <c r="V2020" i="5" s="1"/>
  <c r="C2021" i="5"/>
  <c r="V2021" i="5" s="1"/>
  <c r="E2021" i="5" s="1"/>
  <c r="X2021" i="5" s="1"/>
  <c r="C2022" i="5"/>
  <c r="C2023" i="5"/>
  <c r="C2024" i="5"/>
  <c r="C2025" i="5"/>
  <c r="C2026" i="5"/>
  <c r="V2026" i="5" s="1"/>
  <c r="E2026" i="5" s="1"/>
  <c r="X2026" i="5" s="1"/>
  <c r="C2027" i="5"/>
  <c r="C2028" i="5"/>
  <c r="C2029" i="5"/>
  <c r="C2030" i="5"/>
  <c r="C2031" i="5"/>
  <c r="C2032" i="5"/>
  <c r="V2032" i="5" s="1"/>
  <c r="E2032" i="5" s="1"/>
  <c r="X2032" i="5" s="1"/>
  <c r="C2033" i="5"/>
  <c r="C2034" i="5"/>
  <c r="C2035" i="5"/>
  <c r="C2036" i="5"/>
  <c r="C2037" i="5"/>
  <c r="C2038" i="5"/>
  <c r="V2038" i="5" s="1"/>
  <c r="E2038" i="5" s="1"/>
  <c r="X2038" i="5" s="1"/>
  <c r="C2039" i="5"/>
  <c r="C2040" i="5"/>
  <c r="C2041" i="5"/>
  <c r="C2042" i="5"/>
  <c r="C2043" i="5"/>
  <c r="C2044" i="5"/>
  <c r="V2044" i="5" s="1"/>
  <c r="E2044" i="5" s="1"/>
  <c r="X2044" i="5" s="1"/>
  <c r="C2045" i="5"/>
  <c r="V2045" i="5" s="1"/>
  <c r="E2045" i="5" s="1"/>
  <c r="X2045" i="5" s="1"/>
  <c r="C2046" i="5"/>
  <c r="C2047" i="5"/>
  <c r="C2048" i="5"/>
  <c r="C2049" i="5"/>
  <c r="C2050" i="5"/>
  <c r="V2050" i="5" s="1"/>
  <c r="E2050" i="5" s="1"/>
  <c r="X2050" i="5" s="1"/>
  <c r="C2051" i="5"/>
  <c r="C2052" i="5"/>
  <c r="C2053" i="5"/>
  <c r="C2054" i="5"/>
  <c r="C2055" i="5"/>
  <c r="C2056" i="5"/>
  <c r="V2056" i="5" s="1"/>
  <c r="E2056" i="5" s="1"/>
  <c r="X2056" i="5" s="1"/>
  <c r="C2057" i="5"/>
  <c r="C2058" i="5"/>
  <c r="C2059" i="5"/>
  <c r="C2060" i="5"/>
  <c r="C2061" i="5"/>
  <c r="C2062" i="5"/>
  <c r="V2062" i="5" s="1"/>
  <c r="E2062" i="5" s="1"/>
  <c r="X2062" i="5" s="1"/>
  <c r="C2063" i="5"/>
  <c r="C2064" i="5"/>
  <c r="C2065" i="5"/>
  <c r="C2066" i="5"/>
  <c r="C2067" i="5"/>
  <c r="C2068" i="5"/>
  <c r="V2068" i="5" s="1"/>
  <c r="E2068" i="5" s="1"/>
  <c r="X2068" i="5" s="1"/>
  <c r="C2069" i="5"/>
  <c r="C2070" i="5"/>
  <c r="C2071" i="5"/>
  <c r="C2072" i="5"/>
  <c r="C2073" i="5"/>
  <c r="C2074" i="5"/>
  <c r="V2074" i="5" s="1"/>
  <c r="E2074" i="5" s="1"/>
  <c r="X2074" i="5" s="1"/>
  <c r="C2075" i="5"/>
  <c r="C2076" i="5"/>
  <c r="C2077" i="5"/>
  <c r="C2078" i="5"/>
  <c r="C2079" i="5"/>
  <c r="C2080" i="5"/>
  <c r="V2080" i="5" s="1"/>
  <c r="E2080" i="5" s="1"/>
  <c r="X2080" i="5" s="1"/>
  <c r="C2081" i="5"/>
  <c r="V2081" i="5" s="1"/>
  <c r="E2081" i="5" s="1"/>
  <c r="X2081" i="5" s="1"/>
  <c r="C2082" i="5"/>
  <c r="C2083" i="5"/>
  <c r="C2084" i="5"/>
  <c r="C2085" i="5"/>
  <c r="C2086" i="5"/>
  <c r="V2086" i="5" s="1"/>
  <c r="E2086" i="5" s="1"/>
  <c r="X2086" i="5" s="1"/>
  <c r="C2087" i="5"/>
  <c r="C2088" i="5"/>
  <c r="C2089" i="5"/>
  <c r="C2090" i="5"/>
  <c r="C2091" i="5"/>
  <c r="C2092" i="5"/>
  <c r="V2092" i="5" s="1"/>
  <c r="C2093" i="5"/>
  <c r="C2094" i="5"/>
  <c r="C2095" i="5"/>
  <c r="C2096" i="5"/>
  <c r="C2097" i="5"/>
  <c r="C2098" i="5"/>
  <c r="V2098" i="5" s="1"/>
  <c r="E2098" i="5" s="1"/>
  <c r="X2098" i="5" s="1"/>
  <c r="C2099" i="5"/>
  <c r="C2100" i="5"/>
  <c r="C2101" i="5"/>
  <c r="C2102" i="5"/>
  <c r="C2103" i="5"/>
  <c r="C2104" i="5"/>
  <c r="V2104" i="5" s="1"/>
  <c r="E2104" i="5" s="1"/>
  <c r="X2104" i="5" s="1"/>
  <c r="C2105" i="5"/>
  <c r="V2105" i="5" s="1"/>
  <c r="E2105" i="5" s="1"/>
  <c r="X2105" i="5" s="1"/>
  <c r="C2106" i="5"/>
  <c r="C2107" i="5"/>
  <c r="C2108" i="5"/>
  <c r="C2109" i="5"/>
  <c r="C2110" i="5"/>
  <c r="V2110" i="5" s="1"/>
  <c r="E2110" i="5" s="1"/>
  <c r="X2110" i="5" s="1"/>
  <c r="C2111" i="5"/>
  <c r="C2112" i="5"/>
  <c r="C2113" i="5"/>
  <c r="C2114" i="5"/>
  <c r="C2115" i="5"/>
  <c r="C2116" i="5"/>
  <c r="V2116" i="5" s="1"/>
  <c r="C2117" i="5"/>
  <c r="C2118" i="5"/>
  <c r="C2119" i="5"/>
  <c r="C2120" i="5"/>
  <c r="C2121" i="5"/>
  <c r="C2122" i="5"/>
  <c r="V2122" i="5" s="1"/>
  <c r="E2122" i="5" s="1"/>
  <c r="X2122" i="5" s="1"/>
  <c r="C2123" i="5"/>
  <c r="C2124" i="5"/>
  <c r="C2125" i="5"/>
  <c r="C2126" i="5"/>
  <c r="C2127" i="5"/>
  <c r="C2128" i="5"/>
  <c r="C2129" i="5"/>
  <c r="V2129" i="5" s="1"/>
  <c r="E2129" i="5" s="1"/>
  <c r="X2129" i="5" s="1"/>
  <c r="C2130" i="5"/>
  <c r="C2131" i="5"/>
  <c r="C2132" i="5"/>
  <c r="C2133" i="5"/>
  <c r="C2134" i="5"/>
  <c r="V2134" i="5" s="1"/>
  <c r="E2134" i="5" s="1"/>
  <c r="X2134" i="5" s="1"/>
  <c r="C2135" i="5"/>
  <c r="C2136" i="5"/>
  <c r="C2137" i="5"/>
  <c r="C2138" i="5"/>
  <c r="C2139" i="5"/>
  <c r="C2140" i="5"/>
  <c r="V2140" i="5" s="1"/>
  <c r="E2140" i="5" s="1"/>
  <c r="X2140" i="5" s="1"/>
  <c r="C2141" i="5"/>
  <c r="C2142" i="5"/>
  <c r="C2143" i="5"/>
  <c r="C2144" i="5"/>
  <c r="C2145" i="5"/>
  <c r="C2146" i="5"/>
  <c r="V2146" i="5" s="1"/>
  <c r="C2147" i="5"/>
  <c r="C2148" i="5"/>
  <c r="C2149" i="5"/>
  <c r="C2150" i="5"/>
  <c r="C2151" i="5"/>
  <c r="C2152" i="5"/>
  <c r="V2152" i="5" s="1"/>
  <c r="C2153" i="5"/>
  <c r="V2153" i="5" s="1"/>
  <c r="E2153" i="5" s="1"/>
  <c r="X2153" i="5" s="1"/>
  <c r="C2154" i="5"/>
  <c r="C2155" i="5"/>
  <c r="C2156" i="5"/>
  <c r="C2157" i="5"/>
  <c r="C2158" i="5"/>
  <c r="V2158" i="5" s="1"/>
  <c r="E2158" i="5" s="1"/>
  <c r="X2158" i="5" s="1"/>
  <c r="C2159" i="5"/>
  <c r="C2160" i="5"/>
  <c r="C2161" i="5"/>
  <c r="C2162" i="5"/>
  <c r="C2163" i="5"/>
  <c r="C2164" i="5"/>
  <c r="V2164" i="5" s="1"/>
  <c r="E2164" i="5" s="1"/>
  <c r="X2164" i="5" s="1"/>
  <c r="C2165" i="5"/>
  <c r="V2165" i="5" s="1"/>
  <c r="C2166" i="5"/>
  <c r="C2167" i="5"/>
  <c r="C2168" i="5"/>
  <c r="C2169" i="5"/>
  <c r="C2170" i="5"/>
  <c r="V2170" i="5" s="1"/>
  <c r="C2171" i="5"/>
  <c r="C2172" i="5"/>
  <c r="C2173" i="5"/>
  <c r="C2174" i="5"/>
  <c r="C2175" i="5"/>
  <c r="C2176" i="5"/>
  <c r="V2176" i="5" s="1"/>
  <c r="C2177" i="5"/>
  <c r="C2178" i="5"/>
  <c r="C2179" i="5"/>
  <c r="C2180" i="5"/>
  <c r="C2181" i="5"/>
  <c r="C2182" i="5"/>
  <c r="V2182" i="5" s="1"/>
  <c r="C2183" i="5"/>
  <c r="C2184" i="5"/>
  <c r="C2185" i="5"/>
  <c r="C2186" i="5"/>
  <c r="C2187" i="5"/>
  <c r="C2188" i="5"/>
  <c r="V2188" i="5" s="1"/>
  <c r="E2188" i="5" s="1"/>
  <c r="X2188" i="5" s="1"/>
  <c r="C2189" i="5"/>
  <c r="C2190" i="5"/>
  <c r="C2191" i="5"/>
  <c r="C2192" i="5"/>
  <c r="C2193" i="5"/>
  <c r="C2194" i="5"/>
  <c r="V2194" i="5" s="1"/>
  <c r="E2194" i="5" s="1"/>
  <c r="X2194" i="5" s="1"/>
  <c r="C2195" i="5"/>
  <c r="C2196" i="5"/>
  <c r="C2197" i="5"/>
  <c r="C2198" i="5"/>
  <c r="C2199" i="5"/>
  <c r="C2200" i="5"/>
  <c r="V2200" i="5" s="1"/>
  <c r="C2201" i="5"/>
  <c r="V2201" i="5" s="1"/>
  <c r="E2201" i="5" s="1"/>
  <c r="X2201" i="5" s="1"/>
  <c r="C2202" i="5"/>
  <c r="C2203" i="5"/>
  <c r="C2204" i="5"/>
  <c r="C2205" i="5"/>
  <c r="C2206" i="5"/>
  <c r="V2206" i="5" s="1"/>
  <c r="E2206" i="5" s="1"/>
  <c r="X2206" i="5" s="1"/>
  <c r="C2207" i="5"/>
  <c r="C2208" i="5"/>
  <c r="C2209" i="5"/>
  <c r="C2210" i="5"/>
  <c r="C2211" i="5"/>
  <c r="C2212" i="5"/>
  <c r="V2212" i="5" s="1"/>
  <c r="E2212" i="5" s="1"/>
  <c r="X2212" i="5" s="1"/>
  <c r="C2213" i="5"/>
  <c r="V2213" i="5" s="1"/>
  <c r="C2214" i="5"/>
  <c r="C2215" i="5"/>
  <c r="C2216" i="5"/>
  <c r="C2217" i="5"/>
  <c r="C2218" i="5"/>
  <c r="V2218" i="5" s="1"/>
  <c r="C2219" i="5"/>
  <c r="C2220" i="5"/>
  <c r="C2221" i="5"/>
  <c r="C2222" i="5"/>
  <c r="C2223" i="5"/>
  <c r="C2224" i="5"/>
  <c r="V2224" i="5" s="1"/>
  <c r="E2224" i="5" s="1"/>
  <c r="X2224" i="5" s="1"/>
  <c r="C2225" i="5"/>
  <c r="C2226" i="5"/>
  <c r="C2227" i="5"/>
  <c r="C2228" i="5"/>
  <c r="C2229" i="5"/>
  <c r="C2230" i="5"/>
  <c r="V2230" i="5" s="1"/>
  <c r="C2231" i="5"/>
  <c r="C2232" i="5"/>
  <c r="C2233" i="5"/>
  <c r="C2234" i="5"/>
  <c r="C2235" i="5"/>
  <c r="C2236" i="5"/>
  <c r="V2236" i="5" s="1"/>
  <c r="E2236" i="5" s="1"/>
  <c r="X2236" i="5" s="1"/>
  <c r="C2237" i="5"/>
  <c r="C2238" i="5"/>
  <c r="C2239" i="5"/>
  <c r="C2240" i="5"/>
  <c r="C2241" i="5"/>
  <c r="C2242" i="5"/>
  <c r="V2242" i="5" s="1"/>
  <c r="C2243" i="5"/>
  <c r="C2244" i="5"/>
  <c r="C2245" i="5"/>
  <c r="C2246" i="5"/>
  <c r="C2247" i="5"/>
  <c r="C2248" i="5"/>
  <c r="V2248" i="5" s="1"/>
  <c r="C2249" i="5"/>
  <c r="V2249" i="5" s="1"/>
  <c r="E2249" i="5" s="1"/>
  <c r="X2249" i="5" s="1"/>
  <c r="C2250" i="5"/>
  <c r="C2251" i="5"/>
  <c r="C2252" i="5"/>
  <c r="C2253" i="5"/>
  <c r="C2254" i="5"/>
  <c r="V2254" i="5" s="1"/>
  <c r="E2254" i="5" s="1"/>
  <c r="X2254" i="5" s="1"/>
  <c r="C2255" i="5"/>
  <c r="C2256" i="5"/>
  <c r="C2257" i="5"/>
  <c r="C2258" i="5"/>
  <c r="C2259" i="5"/>
  <c r="C2260" i="5"/>
  <c r="V2260" i="5" s="1"/>
  <c r="C2261" i="5"/>
  <c r="V2261" i="5" s="1"/>
  <c r="C2262" i="5"/>
  <c r="C2263" i="5"/>
  <c r="C2264" i="5"/>
  <c r="C2265" i="5"/>
  <c r="C2266" i="5"/>
  <c r="V2266" i="5" s="1"/>
  <c r="C2267" i="5"/>
  <c r="C2268" i="5"/>
  <c r="C2269" i="5"/>
  <c r="C2270" i="5"/>
  <c r="C2271" i="5"/>
  <c r="C2272" i="5"/>
  <c r="C2273" i="5"/>
  <c r="V2273" i="5" s="1"/>
  <c r="E2273" i="5" s="1"/>
  <c r="X2273" i="5" s="1"/>
  <c r="C2274" i="5"/>
  <c r="C2275" i="5"/>
  <c r="C2276" i="5"/>
  <c r="C2277" i="5"/>
  <c r="C2278" i="5"/>
  <c r="V2278" i="5" s="1"/>
  <c r="C2279" i="5"/>
  <c r="C2280" i="5"/>
  <c r="C2281" i="5"/>
  <c r="C2282" i="5"/>
  <c r="C2283" i="5"/>
  <c r="C2284" i="5"/>
  <c r="V2284" i="5" s="1"/>
  <c r="C2285" i="5"/>
  <c r="V2285" i="5" s="1"/>
  <c r="C2286" i="5"/>
  <c r="C2287" i="5"/>
  <c r="C2288" i="5"/>
  <c r="C2289" i="5"/>
  <c r="C2290" i="5"/>
  <c r="V2290" i="5" s="1"/>
  <c r="C2291" i="5"/>
  <c r="C2292" i="5"/>
  <c r="C2293" i="5"/>
  <c r="C2294" i="5"/>
  <c r="C2295" i="5"/>
  <c r="C2296" i="5"/>
  <c r="V2296" i="5" s="1"/>
  <c r="E2296" i="5" s="1"/>
  <c r="X2296" i="5" s="1"/>
  <c r="C2297" i="5"/>
  <c r="V2297" i="5" s="1"/>
  <c r="C2298" i="5"/>
  <c r="C2299" i="5"/>
  <c r="C2300" i="5"/>
  <c r="C2301" i="5"/>
  <c r="C2302" i="5"/>
  <c r="V2302" i="5" s="1"/>
  <c r="E2302" i="5" s="1"/>
  <c r="X2302" i="5" s="1"/>
  <c r="C2303" i="5"/>
  <c r="C2304" i="5"/>
  <c r="C2305" i="5"/>
  <c r="C2306" i="5"/>
  <c r="C2307" i="5"/>
  <c r="C2308" i="5"/>
  <c r="V2308" i="5" s="1"/>
  <c r="C2309" i="5"/>
  <c r="C2310" i="5"/>
  <c r="C2311" i="5"/>
  <c r="C2312" i="5"/>
  <c r="C2313" i="5"/>
  <c r="C2314" i="5"/>
  <c r="V2314" i="5" s="1"/>
  <c r="C2315" i="5"/>
  <c r="C2316" i="5"/>
  <c r="C2317" i="5"/>
  <c r="C2318" i="5"/>
  <c r="C2319" i="5"/>
  <c r="C2320" i="5"/>
  <c r="V2320" i="5" s="1"/>
  <c r="E2320" i="5" s="1"/>
  <c r="X2320" i="5" s="1"/>
  <c r="C2321" i="5"/>
  <c r="C2322" i="5"/>
  <c r="C2323" i="5"/>
  <c r="C2324" i="5"/>
  <c r="C2325" i="5"/>
  <c r="C2326" i="5"/>
  <c r="V2326" i="5" s="1"/>
  <c r="E2326" i="5" s="1"/>
  <c r="X2326" i="5" s="1"/>
  <c r="C2327" i="5"/>
  <c r="C2328" i="5"/>
  <c r="C2329" i="5"/>
  <c r="C2330" i="5"/>
  <c r="C2331" i="5"/>
  <c r="C2332" i="5"/>
  <c r="V2332" i="5" s="1"/>
  <c r="C2333" i="5"/>
  <c r="C2334" i="5"/>
  <c r="C2335" i="5"/>
  <c r="C2336" i="5"/>
  <c r="C2337" i="5"/>
  <c r="C2338" i="5"/>
  <c r="V2338" i="5" s="1"/>
  <c r="C2339" i="5"/>
  <c r="C2340" i="5"/>
  <c r="C2341" i="5"/>
  <c r="C2342" i="5"/>
  <c r="C2343" i="5"/>
  <c r="C2344" i="5"/>
  <c r="C2345" i="5"/>
  <c r="V2345" i="5" s="1"/>
  <c r="C2346" i="5"/>
  <c r="C2347" i="5"/>
  <c r="C2348" i="5"/>
  <c r="C2349" i="5"/>
  <c r="C2350" i="5"/>
  <c r="V2350" i="5" s="1"/>
  <c r="E2350" i="5" s="1"/>
  <c r="X2350" i="5" s="1"/>
  <c r="C2351" i="5"/>
  <c r="C2352" i="5"/>
  <c r="C2353" i="5"/>
  <c r="C2354" i="5"/>
  <c r="C2355" i="5"/>
  <c r="C2356" i="5"/>
  <c r="V2356" i="5" s="1"/>
  <c r="E2356" i="5" s="1"/>
  <c r="X2356" i="5" s="1"/>
  <c r="C2357" i="5"/>
  <c r="C2358" i="5"/>
  <c r="C2359" i="5"/>
  <c r="C2360" i="5"/>
  <c r="C2361" i="5"/>
  <c r="C2362" i="5"/>
  <c r="V2362" i="5" s="1"/>
  <c r="C2363" i="5"/>
  <c r="C2364" i="5"/>
  <c r="C2365" i="5"/>
  <c r="C2366" i="5"/>
  <c r="C2367" i="5"/>
  <c r="C2368" i="5"/>
  <c r="V2368" i="5" s="1"/>
  <c r="C2369" i="5"/>
  <c r="C2370" i="5"/>
  <c r="C2371" i="5"/>
  <c r="C2372" i="5"/>
  <c r="C2373" i="5"/>
  <c r="C2374" i="5"/>
  <c r="V2374" i="5" s="1"/>
  <c r="C2375" i="5"/>
  <c r="C2376" i="5"/>
  <c r="C2377" i="5"/>
  <c r="C2378" i="5"/>
  <c r="C2379" i="5"/>
  <c r="C2380" i="5"/>
  <c r="V2380" i="5" s="1"/>
  <c r="C2381" i="5"/>
  <c r="C2382" i="5"/>
  <c r="C2383" i="5"/>
  <c r="C2384" i="5"/>
  <c r="C2385" i="5"/>
  <c r="C2386" i="5"/>
  <c r="V2386" i="5" s="1"/>
  <c r="C2387" i="5"/>
  <c r="C2388" i="5"/>
  <c r="C2389" i="5"/>
  <c r="C2390" i="5"/>
  <c r="C2391" i="5"/>
  <c r="C2392" i="5"/>
  <c r="V2392" i="5" s="1"/>
  <c r="E2392" i="5" s="1"/>
  <c r="X2392" i="5" s="1"/>
  <c r="C2393" i="5"/>
  <c r="C2394" i="5"/>
  <c r="C2395" i="5"/>
  <c r="C2396" i="5"/>
  <c r="C2397" i="5"/>
  <c r="C2398" i="5"/>
  <c r="V2398" i="5" s="1"/>
  <c r="E2398" i="5" s="1"/>
  <c r="X2398" i="5" s="1"/>
  <c r="C2399" i="5"/>
  <c r="C2400" i="5"/>
  <c r="C2401" i="5"/>
  <c r="C2402" i="5"/>
  <c r="C2403" i="5"/>
  <c r="C2404" i="5"/>
  <c r="V2404" i="5" s="1"/>
  <c r="E2404" i="5" s="1"/>
  <c r="X2404" i="5" s="1"/>
  <c r="C2405" i="5"/>
  <c r="C2406" i="5"/>
  <c r="C2407" i="5"/>
  <c r="C2408" i="5"/>
  <c r="C2409" i="5"/>
  <c r="C2410" i="5"/>
  <c r="V2410" i="5" s="1"/>
  <c r="C2411" i="5"/>
  <c r="C2412" i="5"/>
  <c r="C2413" i="5"/>
  <c r="C2414" i="5"/>
  <c r="C2415" i="5"/>
  <c r="C2416" i="5"/>
  <c r="V2416" i="5" s="1"/>
  <c r="E2416" i="5" s="1"/>
  <c r="X2416" i="5" s="1"/>
  <c r="C2417" i="5"/>
  <c r="C2418" i="5"/>
  <c r="C2419" i="5"/>
  <c r="C2420" i="5"/>
  <c r="C2421" i="5"/>
  <c r="C2422" i="5"/>
  <c r="V2422" i="5" s="1"/>
  <c r="C2423" i="5"/>
  <c r="C2424" i="5"/>
  <c r="C2425" i="5"/>
  <c r="C2426" i="5"/>
  <c r="C2427" i="5"/>
  <c r="C2428" i="5"/>
  <c r="V2428" i="5" s="1"/>
  <c r="C2429" i="5"/>
  <c r="V2429" i="5" s="1"/>
  <c r="C2430" i="5"/>
  <c r="C2431" i="5"/>
  <c r="C2432" i="5"/>
  <c r="C2433" i="5"/>
  <c r="C2434" i="5"/>
  <c r="V2434" i="5" s="1"/>
  <c r="C2435" i="5"/>
  <c r="C2436" i="5"/>
  <c r="C2437" i="5"/>
  <c r="C2438" i="5"/>
  <c r="C2439" i="5"/>
  <c r="C2440" i="5"/>
  <c r="V2440" i="5" s="1"/>
  <c r="C2441" i="5"/>
  <c r="C2442" i="5"/>
  <c r="C2443" i="5"/>
  <c r="C2444" i="5"/>
  <c r="C2445" i="5"/>
  <c r="C2446" i="5"/>
  <c r="V2446" i="5" s="1"/>
  <c r="E2446" i="5" s="1"/>
  <c r="X2446" i="5" s="1"/>
  <c r="C2447" i="5"/>
  <c r="C2448" i="5"/>
  <c r="C2449" i="5"/>
  <c r="C2450" i="5"/>
  <c r="C2451" i="5"/>
  <c r="C2452" i="5"/>
  <c r="V2452" i="5" s="1"/>
  <c r="E2452" i="5" s="1"/>
  <c r="X2452" i="5" s="1"/>
  <c r="C2453" i="5"/>
  <c r="C2454" i="5"/>
  <c r="C2455" i="5"/>
  <c r="C2456" i="5"/>
  <c r="C2457" i="5"/>
  <c r="C2458" i="5"/>
  <c r="V2458" i="5" s="1"/>
  <c r="E2458" i="5" s="1"/>
  <c r="X2458" i="5" s="1"/>
  <c r="C2459" i="5"/>
  <c r="C2460" i="5"/>
  <c r="C2461" i="5"/>
  <c r="C2462" i="5"/>
  <c r="C2463" i="5"/>
  <c r="C2464" i="5"/>
  <c r="C2465" i="5"/>
  <c r="V2465" i="5" s="1"/>
  <c r="E2465" i="5" s="1"/>
  <c r="X2465" i="5" s="1"/>
  <c r="C2466" i="5"/>
  <c r="C2467" i="5"/>
  <c r="C2468" i="5"/>
  <c r="C2469" i="5"/>
  <c r="C2470" i="5"/>
  <c r="V2470" i="5" s="1"/>
  <c r="E2470" i="5" s="1"/>
  <c r="X2470" i="5" s="1"/>
  <c r="C2471" i="5"/>
  <c r="C2472" i="5"/>
  <c r="C2473" i="5"/>
  <c r="C2474" i="5"/>
  <c r="C2475" i="5"/>
  <c r="C2476" i="5"/>
  <c r="V2476" i="5" s="1"/>
  <c r="C2477" i="5"/>
  <c r="V2477" i="5" s="1"/>
  <c r="C2478" i="5"/>
  <c r="C2479" i="5"/>
  <c r="C2480" i="5"/>
  <c r="C2481" i="5"/>
  <c r="C2482" i="5"/>
  <c r="V2482" i="5" s="1"/>
  <c r="E2482" i="5" s="1"/>
  <c r="X2482" i="5" s="1"/>
  <c r="C2483" i="5"/>
  <c r="C2484" i="5"/>
  <c r="C2485" i="5"/>
  <c r="C2486" i="5"/>
  <c r="C2487" i="5"/>
  <c r="C2488" i="5"/>
  <c r="V2488" i="5" s="1"/>
  <c r="C2489" i="5"/>
  <c r="V2489" i="5" s="1"/>
  <c r="E2489" i="5" s="1"/>
  <c r="X2489" i="5" s="1"/>
  <c r="C2490" i="5"/>
  <c r="C2491" i="5"/>
  <c r="C2492" i="5"/>
  <c r="C2493" i="5"/>
  <c r="C2494" i="5"/>
  <c r="V2494" i="5" s="1"/>
  <c r="E2494" i="5" s="1"/>
  <c r="C2495" i="5"/>
  <c r="C2496" i="5"/>
  <c r="C2497" i="5"/>
  <c r="C2498" i="5"/>
  <c r="C2499" i="5"/>
  <c r="C2500" i="5"/>
  <c r="V2500" i="5" s="1"/>
  <c r="C2501" i="5"/>
  <c r="V2501" i="5" s="1"/>
  <c r="C2502" i="5"/>
  <c r="C2503" i="5"/>
  <c r="C2504" i="5"/>
  <c r="D4" i="5"/>
  <c r="E4" i="5"/>
  <c r="V96" i="5"/>
  <c r="G96" i="5" s="1"/>
  <c r="V97" i="5"/>
  <c r="E97" i="5" s="1"/>
  <c r="X97" i="5" s="1"/>
  <c r="V98" i="5"/>
  <c r="E98" i="5" s="1"/>
  <c r="X98" i="5" s="1"/>
  <c r="V99" i="5"/>
  <c r="E99" i="5" s="1"/>
  <c r="X99" i="5" s="1"/>
  <c r="V101" i="5"/>
  <c r="G101" i="5" s="1"/>
  <c r="V102" i="5"/>
  <c r="G102" i="5" s="1"/>
  <c r="V106" i="5"/>
  <c r="E106" i="5" s="1"/>
  <c r="X106" i="5" s="1"/>
  <c r="V107" i="5"/>
  <c r="E107" i="5" s="1"/>
  <c r="X107" i="5" s="1"/>
  <c r="V108" i="5"/>
  <c r="E108" i="5" s="1"/>
  <c r="X108" i="5" s="1"/>
  <c r="V109" i="5"/>
  <c r="E109" i="5" s="1"/>
  <c r="X109" i="5" s="1"/>
  <c r="V110" i="5"/>
  <c r="E110" i="5" s="1"/>
  <c r="X110" i="5" s="1"/>
  <c r="V111" i="5"/>
  <c r="E111" i="5" s="1"/>
  <c r="X111" i="5" s="1"/>
  <c r="V114" i="5"/>
  <c r="G114" i="5" s="1"/>
  <c r="V118" i="5"/>
  <c r="E118" i="5" s="1"/>
  <c r="X118" i="5" s="1"/>
  <c r="V119" i="5"/>
  <c r="E119" i="5" s="1"/>
  <c r="X119" i="5" s="1"/>
  <c r="V120" i="5"/>
  <c r="E120" i="5" s="1"/>
  <c r="X120" i="5" s="1"/>
  <c r="V121" i="5"/>
  <c r="E121" i="5" s="1"/>
  <c r="X121" i="5" s="1"/>
  <c r="V122" i="5"/>
  <c r="E122" i="5" s="1"/>
  <c r="X122" i="5" s="1"/>
  <c r="V123" i="5"/>
  <c r="E123" i="5" s="1"/>
  <c r="X123" i="5" s="1"/>
  <c r="E125" i="5"/>
  <c r="X125" i="5" s="1"/>
  <c r="V126" i="5"/>
  <c r="G126" i="5" s="1"/>
  <c r="V130" i="5"/>
  <c r="E130" i="5" s="1"/>
  <c r="X130" i="5" s="1"/>
  <c r="V131" i="5"/>
  <c r="E131" i="5" s="1"/>
  <c r="X131" i="5" s="1"/>
  <c r="V132" i="5"/>
  <c r="E132" i="5" s="1"/>
  <c r="X132" i="5" s="1"/>
  <c r="V133" i="5"/>
  <c r="E133" i="5" s="1"/>
  <c r="X133" i="5" s="1"/>
  <c r="V134" i="5"/>
  <c r="E134" i="5" s="1"/>
  <c r="X134" i="5" s="1"/>
  <c r="V135" i="5"/>
  <c r="E135" i="5" s="1"/>
  <c r="X135" i="5" s="1"/>
  <c r="V138" i="5"/>
  <c r="E138" i="5" s="1"/>
  <c r="X138" i="5" s="1"/>
  <c r="V143" i="5"/>
  <c r="E143" i="5"/>
  <c r="X143" i="5" s="1"/>
  <c r="V144" i="5"/>
  <c r="E144" i="5" s="1"/>
  <c r="X144" i="5" s="1"/>
  <c r="V145" i="5"/>
  <c r="E145" i="5" s="1"/>
  <c r="X145" i="5" s="1"/>
  <c r="V146" i="5"/>
  <c r="E146" i="5" s="1"/>
  <c r="X146" i="5" s="1"/>
  <c r="V147" i="5"/>
  <c r="E147" i="5" s="1"/>
  <c r="X147" i="5" s="1"/>
  <c r="V149" i="5"/>
  <c r="G149" i="5" s="1"/>
  <c r="V150" i="5"/>
  <c r="V154" i="5"/>
  <c r="E154" i="5" s="1"/>
  <c r="V156" i="5"/>
  <c r="G156" i="5" s="1"/>
  <c r="V157" i="5"/>
  <c r="E157" i="5" s="1"/>
  <c r="X157" i="5" s="1"/>
  <c r="V158" i="5"/>
  <c r="E158" i="5" s="1"/>
  <c r="X158" i="5" s="1"/>
  <c r="V159" i="5"/>
  <c r="E159" i="5" s="1"/>
  <c r="X159" i="5" s="1"/>
  <c r="V162" i="5"/>
  <c r="E162" i="5" s="1"/>
  <c r="X162" i="5" s="1"/>
  <c r="V167" i="5"/>
  <c r="J167" i="5" s="1"/>
  <c r="V168" i="5"/>
  <c r="E168" i="5" s="1"/>
  <c r="X168" i="5" s="1"/>
  <c r="V169" i="5"/>
  <c r="E169" i="5" s="1"/>
  <c r="X169" i="5" s="1"/>
  <c r="V170" i="5"/>
  <c r="E170" i="5" s="1"/>
  <c r="X170" i="5" s="1"/>
  <c r="V171" i="5"/>
  <c r="E171" i="5" s="1"/>
  <c r="X171" i="5" s="1"/>
  <c r="V174" i="5"/>
  <c r="G174" i="5" s="1"/>
  <c r="V180" i="5"/>
  <c r="E180" i="5" s="1"/>
  <c r="X180" i="5" s="1"/>
  <c r="V181" i="5"/>
  <c r="E181" i="5" s="1"/>
  <c r="X181" i="5" s="1"/>
  <c r="V182" i="5"/>
  <c r="E182" i="5" s="1"/>
  <c r="X182" i="5" s="1"/>
  <c r="V183" i="5"/>
  <c r="V186" i="5"/>
  <c r="V192" i="5"/>
  <c r="E192" i="5" s="1"/>
  <c r="X192" i="5" s="1"/>
  <c r="V193" i="5"/>
  <c r="E193" i="5" s="1"/>
  <c r="X193" i="5" s="1"/>
  <c r="V194" i="5"/>
  <c r="E194" i="5" s="1"/>
  <c r="X194" i="5" s="1"/>
  <c r="V195" i="5"/>
  <c r="E195" i="5" s="1"/>
  <c r="X195" i="5" s="1"/>
  <c r="V198" i="5"/>
  <c r="G198" i="5" s="1"/>
  <c r="E198" i="5"/>
  <c r="X198" i="5" s="1"/>
  <c r="V203" i="5"/>
  <c r="E203" i="5" s="1"/>
  <c r="X203" i="5" s="1"/>
  <c r="V204" i="5"/>
  <c r="E204" i="5" s="1"/>
  <c r="X204" i="5" s="1"/>
  <c r="V205" i="5"/>
  <c r="V206" i="5"/>
  <c r="E206" i="5" s="1"/>
  <c r="X206" i="5" s="1"/>
  <c r="V207" i="5"/>
  <c r="E207" i="5" s="1"/>
  <c r="X207" i="5" s="1"/>
  <c r="V209" i="5"/>
  <c r="G209" i="5" s="1"/>
  <c r="V210" i="5"/>
  <c r="E210" i="5" s="1"/>
  <c r="X210" i="5" s="1"/>
  <c r="V211" i="5"/>
  <c r="E211" i="5" s="1"/>
  <c r="X211" i="5" s="1"/>
  <c r="E212" i="5"/>
  <c r="X212" i="5" s="1"/>
  <c r="V215" i="5"/>
  <c r="E215" i="5" s="1"/>
  <c r="X215" i="5" s="1"/>
  <c r="V216" i="5"/>
  <c r="E216" i="5" s="1"/>
  <c r="X216" i="5" s="1"/>
  <c r="V217" i="5"/>
  <c r="E217" i="5" s="1"/>
  <c r="X217" i="5" s="1"/>
  <c r="V218" i="5"/>
  <c r="E218" i="5" s="1"/>
  <c r="V219" i="5"/>
  <c r="E219" i="5" s="1"/>
  <c r="X219" i="5" s="1"/>
  <c r="V221" i="5"/>
  <c r="E221" i="5"/>
  <c r="X221" i="5" s="1"/>
  <c r="V222" i="5"/>
  <c r="E222" i="5"/>
  <c r="X222" i="5" s="1"/>
  <c r="V223" i="5"/>
  <c r="E223" i="5" s="1"/>
  <c r="X223" i="5" s="1"/>
  <c r="V227" i="5"/>
  <c r="E227" i="5"/>
  <c r="X227" i="5" s="1"/>
  <c r="V228" i="5"/>
  <c r="E228" i="5" s="1"/>
  <c r="X228" i="5" s="1"/>
  <c r="V229" i="5"/>
  <c r="E229" i="5" s="1"/>
  <c r="X229" i="5" s="1"/>
  <c r="V230" i="5"/>
  <c r="E230" i="5" s="1"/>
  <c r="X230" i="5" s="1"/>
  <c r="V231" i="5"/>
  <c r="E231" i="5" s="1"/>
  <c r="X231" i="5" s="1"/>
  <c r="V234" i="5"/>
  <c r="E234" i="5" s="1"/>
  <c r="X234" i="5" s="1"/>
  <c r="V235" i="5"/>
  <c r="E235" i="5" s="1"/>
  <c r="X235" i="5" s="1"/>
  <c r="V239" i="5"/>
  <c r="V240" i="5"/>
  <c r="E240" i="5" s="1"/>
  <c r="X240" i="5" s="1"/>
  <c r="V241" i="5"/>
  <c r="E241" i="5" s="1"/>
  <c r="X241" i="5" s="1"/>
  <c r="V242" i="5"/>
  <c r="E242" i="5" s="1"/>
  <c r="X242" i="5" s="1"/>
  <c r="V243" i="5"/>
  <c r="E243" i="5" s="1"/>
  <c r="X243" i="5" s="1"/>
  <c r="V245" i="5"/>
  <c r="E245" i="5" s="1"/>
  <c r="X245" i="5" s="1"/>
  <c r="V246" i="5"/>
  <c r="E246" i="5"/>
  <c r="X246" i="5" s="1"/>
  <c r="V247" i="5"/>
  <c r="E247" i="5" s="1"/>
  <c r="X247" i="5" s="1"/>
  <c r="E248" i="5"/>
  <c r="V251" i="5"/>
  <c r="E251" i="5" s="1"/>
  <c r="X251" i="5" s="1"/>
  <c r="V252" i="5"/>
  <c r="E252" i="5" s="1"/>
  <c r="X252" i="5" s="1"/>
  <c r="V253" i="5"/>
  <c r="V254" i="5"/>
  <c r="E254" i="5"/>
  <c r="X254" i="5" s="1"/>
  <c r="V255" i="5"/>
  <c r="E255" i="5" s="1"/>
  <c r="X255" i="5" s="1"/>
  <c r="V258" i="5"/>
  <c r="E258" i="5" s="1"/>
  <c r="X258" i="5" s="1"/>
  <c r="V259" i="5"/>
  <c r="E259" i="5" s="1"/>
  <c r="X259" i="5" s="1"/>
  <c r="E260" i="5"/>
  <c r="X260" i="5" s="1"/>
  <c r="V263" i="5"/>
  <c r="E263" i="5" s="1"/>
  <c r="X263" i="5" s="1"/>
  <c r="V264" i="5"/>
  <c r="E264" i="5" s="1"/>
  <c r="X264" i="5" s="1"/>
  <c r="V265" i="5"/>
  <c r="E265" i="5" s="1"/>
  <c r="X265" i="5" s="1"/>
  <c r="V266" i="5"/>
  <c r="E266" i="5"/>
  <c r="X266" i="5" s="1"/>
  <c r="V267" i="5"/>
  <c r="E267" i="5" s="1"/>
  <c r="X267" i="5" s="1"/>
  <c r="V270" i="5"/>
  <c r="E270" i="5" s="1"/>
  <c r="X270" i="5" s="1"/>
  <c r="V271" i="5"/>
  <c r="E271" i="5" s="1"/>
  <c r="X271" i="5" s="1"/>
  <c r="V275" i="5"/>
  <c r="E275" i="5" s="1"/>
  <c r="X275" i="5" s="1"/>
  <c r="V276" i="5"/>
  <c r="E276" i="5" s="1"/>
  <c r="X276" i="5" s="1"/>
  <c r="V277" i="5"/>
  <c r="V278" i="5"/>
  <c r="E278" i="5"/>
  <c r="X278" i="5" s="1"/>
  <c r="V279" i="5"/>
  <c r="E279" i="5" s="1"/>
  <c r="X279" i="5" s="1"/>
  <c r="V281" i="5"/>
  <c r="E281" i="5" s="1"/>
  <c r="X281" i="5" s="1"/>
  <c r="V282" i="5"/>
  <c r="E282" i="5" s="1"/>
  <c r="X282" i="5" s="1"/>
  <c r="V283" i="5"/>
  <c r="E283" i="5" s="1"/>
  <c r="X283" i="5" s="1"/>
  <c r="V287" i="5"/>
  <c r="V288" i="5"/>
  <c r="E288" i="5" s="1"/>
  <c r="X288" i="5" s="1"/>
  <c r="V289" i="5"/>
  <c r="V290" i="5"/>
  <c r="E290" i="5" s="1"/>
  <c r="X290" i="5" s="1"/>
  <c r="V291" i="5"/>
  <c r="E291" i="5" s="1"/>
  <c r="X291" i="5" s="1"/>
  <c r="V294" i="5"/>
  <c r="E294" i="5"/>
  <c r="X294" i="5" s="1"/>
  <c r="V295" i="5"/>
  <c r="E295" i="5" s="1"/>
  <c r="X295" i="5" s="1"/>
  <c r="E296" i="5"/>
  <c r="X296" i="5" s="1"/>
  <c r="V299" i="5"/>
  <c r="E299" i="5" s="1"/>
  <c r="X299" i="5" s="1"/>
  <c r="V300" i="5"/>
  <c r="E300" i="5" s="1"/>
  <c r="V301" i="5"/>
  <c r="V302" i="5"/>
  <c r="E302" i="5"/>
  <c r="X302" i="5" s="1"/>
  <c r="V303" i="5"/>
  <c r="E303" i="5" s="1"/>
  <c r="X303" i="5" s="1"/>
  <c r="V306" i="5"/>
  <c r="E306" i="5" s="1"/>
  <c r="X306" i="5" s="1"/>
  <c r="V307" i="5"/>
  <c r="E307" i="5" s="1"/>
  <c r="X307" i="5" s="1"/>
  <c r="E308" i="5"/>
  <c r="X308" i="5" s="1"/>
  <c r="V311" i="5"/>
  <c r="E311" i="5" s="1"/>
  <c r="X311" i="5" s="1"/>
  <c r="V312" i="5"/>
  <c r="E312" i="5" s="1"/>
  <c r="X312" i="5" s="1"/>
  <c r="V313" i="5"/>
  <c r="E313" i="5" s="1"/>
  <c r="X313" i="5" s="1"/>
  <c r="V314" i="5"/>
  <c r="E314" i="5"/>
  <c r="V315" i="5"/>
  <c r="E315" i="5" s="1"/>
  <c r="X315" i="5" s="1"/>
  <c r="V317" i="5"/>
  <c r="E317" i="5" s="1"/>
  <c r="X317" i="5" s="1"/>
  <c r="V318" i="5"/>
  <c r="E318" i="5" s="1"/>
  <c r="X318" i="5" s="1"/>
  <c r="V319" i="5"/>
  <c r="E319" i="5" s="1"/>
  <c r="X319" i="5" s="1"/>
  <c r="V323" i="5"/>
  <c r="E323" i="5" s="1"/>
  <c r="X323" i="5" s="1"/>
  <c r="V324" i="5"/>
  <c r="E324" i="5"/>
  <c r="X324" i="5" s="1"/>
  <c r="V325" i="5"/>
  <c r="E325" i="5" s="1"/>
  <c r="X325" i="5" s="1"/>
  <c r="V326" i="5"/>
  <c r="E326" i="5" s="1"/>
  <c r="X326" i="5" s="1"/>
  <c r="V327" i="5"/>
  <c r="E327" i="5" s="1"/>
  <c r="X327" i="5" s="1"/>
  <c r="V330" i="5"/>
  <c r="E330" i="5" s="1"/>
  <c r="X330" i="5" s="1"/>
  <c r="V331" i="5"/>
  <c r="E331" i="5" s="1"/>
  <c r="X331" i="5" s="1"/>
  <c r="V335" i="5"/>
  <c r="V336" i="5"/>
  <c r="E336" i="5" s="1"/>
  <c r="X336" i="5" s="1"/>
  <c r="V337" i="5"/>
  <c r="E337" i="5" s="1"/>
  <c r="X337" i="5" s="1"/>
  <c r="V338" i="5"/>
  <c r="E338" i="5" s="1"/>
  <c r="X338" i="5" s="1"/>
  <c r="V339" i="5"/>
  <c r="E339" i="5" s="1"/>
  <c r="X339" i="5" s="1"/>
  <c r="V340" i="5"/>
  <c r="E340" i="5" s="1"/>
  <c r="X340" i="5" s="1"/>
  <c r="V342" i="5"/>
  <c r="E342" i="5" s="1"/>
  <c r="X342" i="5" s="1"/>
  <c r="V343" i="5"/>
  <c r="E343" i="5" s="1"/>
  <c r="X343" i="5" s="1"/>
  <c r="V347" i="5"/>
  <c r="E347" i="5"/>
  <c r="X347" i="5" s="1"/>
  <c r="V348" i="5"/>
  <c r="E348" i="5" s="1"/>
  <c r="X348" i="5" s="1"/>
  <c r="V349" i="5"/>
  <c r="V350" i="5"/>
  <c r="E350" i="5"/>
  <c r="X350" i="5" s="1"/>
  <c r="V351" i="5"/>
  <c r="E351" i="5" s="1"/>
  <c r="X351" i="5" s="1"/>
  <c r="V354" i="5"/>
  <c r="E354" i="5" s="1"/>
  <c r="X354" i="5" s="1"/>
  <c r="V355" i="5"/>
  <c r="E355" i="5" s="1"/>
  <c r="X355" i="5" s="1"/>
  <c r="V359" i="5"/>
  <c r="E359" i="5" s="1"/>
  <c r="X359" i="5" s="1"/>
  <c r="V360" i="5"/>
  <c r="E360" i="5" s="1"/>
  <c r="X360" i="5" s="1"/>
  <c r="V361" i="5"/>
  <c r="E361" i="5" s="1"/>
  <c r="X361" i="5" s="1"/>
  <c r="V362" i="5"/>
  <c r="E362" i="5"/>
  <c r="X362" i="5" s="1"/>
  <c r="V363" i="5"/>
  <c r="E363" i="5" s="1"/>
  <c r="X363" i="5" s="1"/>
  <c r="V366" i="5"/>
  <c r="E366" i="5" s="1"/>
  <c r="X366" i="5" s="1"/>
  <c r="V367" i="5"/>
  <c r="E367" i="5" s="1"/>
  <c r="X367" i="5" s="1"/>
  <c r="V371" i="5"/>
  <c r="E371" i="5"/>
  <c r="X371" i="5" s="1"/>
  <c r="V372" i="5"/>
  <c r="E372" i="5" s="1"/>
  <c r="X372" i="5" s="1"/>
  <c r="V373" i="5"/>
  <c r="E373" i="5" s="1"/>
  <c r="X373" i="5" s="1"/>
  <c r="V374" i="5"/>
  <c r="E374" i="5"/>
  <c r="X374" i="5" s="1"/>
  <c r="V375" i="5"/>
  <c r="E375" i="5" s="1"/>
  <c r="X375" i="5" s="1"/>
  <c r="V378" i="5"/>
  <c r="E378" i="5" s="1"/>
  <c r="X378" i="5" s="1"/>
  <c r="V379" i="5"/>
  <c r="E379" i="5" s="1"/>
  <c r="X379" i="5" s="1"/>
  <c r="V383" i="5"/>
  <c r="V384" i="5"/>
  <c r="E384" i="5" s="1"/>
  <c r="X384" i="5" s="1"/>
  <c r="V385" i="5"/>
  <c r="E385" i="5" s="1"/>
  <c r="X385" i="5" s="1"/>
  <c r="V386" i="5"/>
  <c r="E386" i="5"/>
  <c r="X386" i="5" s="1"/>
  <c r="V387" i="5"/>
  <c r="E387" i="5" s="1"/>
  <c r="X387" i="5" s="1"/>
  <c r="V390" i="5"/>
  <c r="E390" i="5"/>
  <c r="X390" i="5" s="1"/>
  <c r="V391" i="5"/>
  <c r="E391" i="5" s="1"/>
  <c r="X391" i="5" s="1"/>
  <c r="V395" i="5"/>
  <c r="E395" i="5"/>
  <c r="X395" i="5" s="1"/>
  <c r="V396" i="5"/>
  <c r="E396" i="5" s="1"/>
  <c r="X396" i="5" s="1"/>
  <c r="V397" i="5"/>
  <c r="E397" i="5" s="1"/>
  <c r="X397" i="5" s="1"/>
  <c r="V398" i="5"/>
  <c r="E398" i="5" s="1"/>
  <c r="X398" i="5" s="1"/>
  <c r="V399" i="5"/>
  <c r="E399" i="5" s="1"/>
  <c r="X399" i="5" s="1"/>
  <c r="V402" i="5"/>
  <c r="E402" i="5" s="1"/>
  <c r="X402" i="5" s="1"/>
  <c r="V403" i="5"/>
  <c r="E403" i="5" s="1"/>
  <c r="X403" i="5" s="1"/>
  <c r="E404" i="5"/>
  <c r="X404" i="5" s="1"/>
  <c r="V407" i="5"/>
  <c r="E407" i="5" s="1"/>
  <c r="X407" i="5" s="1"/>
  <c r="V408" i="5"/>
  <c r="E408" i="5" s="1"/>
  <c r="X408" i="5" s="1"/>
  <c r="V409" i="5"/>
  <c r="E409" i="5" s="1"/>
  <c r="X409" i="5" s="1"/>
  <c r="V410" i="5"/>
  <c r="E410" i="5"/>
  <c r="X410" i="5" s="1"/>
  <c r="V411" i="5"/>
  <c r="E411" i="5" s="1"/>
  <c r="X411" i="5" s="1"/>
  <c r="V414" i="5"/>
  <c r="E414" i="5" s="1"/>
  <c r="X414" i="5" s="1"/>
  <c r="V415" i="5"/>
  <c r="E415" i="5" s="1"/>
  <c r="X415" i="5" s="1"/>
  <c r="V419" i="5"/>
  <c r="E419" i="5" s="1"/>
  <c r="X419" i="5" s="1"/>
  <c r="V420" i="5"/>
  <c r="E420" i="5"/>
  <c r="X420" i="5" s="1"/>
  <c r="V421" i="5"/>
  <c r="E421" i="5" s="1"/>
  <c r="X421" i="5" s="1"/>
  <c r="V422" i="5"/>
  <c r="E422" i="5" s="1"/>
  <c r="X422" i="5" s="1"/>
  <c r="V423" i="5"/>
  <c r="E423" i="5" s="1"/>
  <c r="X423" i="5" s="1"/>
  <c r="V426" i="5"/>
  <c r="E426" i="5" s="1"/>
  <c r="X426" i="5" s="1"/>
  <c r="V427" i="5"/>
  <c r="E427" i="5" s="1"/>
  <c r="X427" i="5" s="1"/>
  <c r="V431" i="5"/>
  <c r="E431" i="5" s="1"/>
  <c r="X431" i="5" s="1"/>
  <c r="V432" i="5"/>
  <c r="E432" i="5" s="1"/>
  <c r="X432" i="5" s="1"/>
  <c r="V433" i="5"/>
  <c r="E433" i="5" s="1"/>
  <c r="X433" i="5" s="1"/>
  <c r="V434" i="5"/>
  <c r="E434" i="5" s="1"/>
  <c r="X434" i="5" s="1"/>
  <c r="V435" i="5"/>
  <c r="E435" i="5" s="1"/>
  <c r="V438" i="5"/>
  <c r="E438" i="5"/>
  <c r="X438" i="5" s="1"/>
  <c r="V439" i="5"/>
  <c r="E439" i="5" s="1"/>
  <c r="X439" i="5" s="1"/>
  <c r="V443" i="5"/>
  <c r="E443" i="5"/>
  <c r="X443" i="5" s="1"/>
  <c r="V444" i="5"/>
  <c r="E444" i="5" s="1"/>
  <c r="X444" i="5" s="1"/>
  <c r="V445" i="5"/>
  <c r="E445" i="5" s="1"/>
  <c r="X445" i="5" s="1"/>
  <c r="V446" i="5"/>
  <c r="E446" i="5" s="1"/>
  <c r="X446" i="5" s="1"/>
  <c r="V447" i="5"/>
  <c r="E447" i="5" s="1"/>
  <c r="X447" i="5" s="1"/>
  <c r="V450" i="5"/>
  <c r="E450" i="5" s="1"/>
  <c r="X450" i="5" s="1"/>
  <c r="V451" i="5"/>
  <c r="E451" i="5" s="1"/>
  <c r="X451" i="5" s="1"/>
  <c r="V455" i="5"/>
  <c r="E455" i="5" s="1"/>
  <c r="X455" i="5" s="1"/>
  <c r="V456" i="5"/>
  <c r="E456" i="5" s="1"/>
  <c r="X456" i="5" s="1"/>
  <c r="V457" i="5"/>
  <c r="E457" i="5" s="1"/>
  <c r="X457" i="5" s="1"/>
  <c r="V458" i="5"/>
  <c r="E458" i="5" s="1"/>
  <c r="X458" i="5" s="1"/>
  <c r="V459" i="5"/>
  <c r="E459" i="5" s="1"/>
  <c r="X459" i="5" s="1"/>
  <c r="E461" i="5"/>
  <c r="X461" i="5" s="1"/>
  <c r="V462" i="5"/>
  <c r="E462" i="5" s="1"/>
  <c r="X462" i="5" s="1"/>
  <c r="V463" i="5"/>
  <c r="E463" i="5" s="1"/>
  <c r="X463" i="5" s="1"/>
  <c r="V467" i="5"/>
  <c r="E467" i="5"/>
  <c r="X467" i="5" s="1"/>
  <c r="V468" i="5"/>
  <c r="E468" i="5"/>
  <c r="X468" i="5" s="1"/>
  <c r="V469" i="5"/>
  <c r="E469" i="5" s="1"/>
  <c r="X469" i="5" s="1"/>
  <c r="V470" i="5"/>
  <c r="E470" i="5"/>
  <c r="X470" i="5" s="1"/>
  <c r="V471" i="5"/>
  <c r="E471" i="5" s="1"/>
  <c r="X471" i="5" s="1"/>
  <c r="V474" i="5"/>
  <c r="V475" i="5"/>
  <c r="E475" i="5" s="1"/>
  <c r="X475" i="5" s="1"/>
  <c r="V479" i="5"/>
  <c r="E479" i="5" s="1"/>
  <c r="X479" i="5" s="1"/>
  <c r="V480" i="5"/>
  <c r="E480" i="5" s="1"/>
  <c r="X480" i="5" s="1"/>
  <c r="V481" i="5"/>
  <c r="E481" i="5" s="1"/>
  <c r="X481" i="5" s="1"/>
  <c r="V482" i="5"/>
  <c r="E482" i="5" s="1"/>
  <c r="X482" i="5" s="1"/>
  <c r="V483" i="5"/>
  <c r="E483" i="5" s="1"/>
  <c r="X483" i="5" s="1"/>
  <c r="V486" i="5"/>
  <c r="E486" i="5"/>
  <c r="X486" i="5" s="1"/>
  <c r="V487" i="5"/>
  <c r="E487" i="5" s="1"/>
  <c r="X487" i="5" s="1"/>
  <c r="V491" i="5"/>
  <c r="E491" i="5"/>
  <c r="X491" i="5" s="1"/>
  <c r="V492" i="5"/>
  <c r="E492" i="5" s="1"/>
  <c r="X492" i="5" s="1"/>
  <c r="V493" i="5"/>
  <c r="E493" i="5" s="1"/>
  <c r="X493" i="5" s="1"/>
  <c r="V494" i="5"/>
  <c r="E494" i="5"/>
  <c r="X494" i="5" s="1"/>
  <c r="V495" i="5"/>
  <c r="E495" i="5" s="1"/>
  <c r="X495" i="5" s="1"/>
  <c r="V498" i="5"/>
  <c r="E498" i="5" s="1"/>
  <c r="X498" i="5" s="1"/>
  <c r="V499" i="5"/>
  <c r="E499" i="5" s="1"/>
  <c r="X499" i="5" s="1"/>
  <c r="E500" i="5"/>
  <c r="X500" i="5" s="1"/>
  <c r="V503" i="5"/>
  <c r="E503" i="5" s="1"/>
  <c r="X503" i="5" s="1"/>
  <c r="V504" i="5"/>
  <c r="E504" i="5" s="1"/>
  <c r="X504" i="5" s="1"/>
  <c r="V505" i="5"/>
  <c r="E505" i="5" s="1"/>
  <c r="X505" i="5" s="1"/>
  <c r="V506" i="5"/>
  <c r="E506" i="5"/>
  <c r="X506" i="5" s="1"/>
  <c r="V507" i="5"/>
  <c r="E507" i="5" s="1"/>
  <c r="X507" i="5" s="1"/>
  <c r="V510" i="5"/>
  <c r="E510" i="5" s="1"/>
  <c r="X510" i="5" s="1"/>
  <c r="V511" i="5"/>
  <c r="E511" i="5" s="1"/>
  <c r="X511" i="5" s="1"/>
  <c r="V515" i="5"/>
  <c r="E515" i="5" s="1"/>
  <c r="X515" i="5" s="1"/>
  <c r="V516" i="5"/>
  <c r="E516" i="5" s="1"/>
  <c r="X516" i="5" s="1"/>
  <c r="V517" i="5"/>
  <c r="E517" i="5" s="1"/>
  <c r="X517" i="5" s="1"/>
  <c r="V518" i="5"/>
  <c r="E518" i="5" s="1"/>
  <c r="X518" i="5" s="1"/>
  <c r="V519" i="5"/>
  <c r="E519" i="5" s="1"/>
  <c r="X519" i="5" s="1"/>
  <c r="V522" i="5"/>
  <c r="E522" i="5" s="1"/>
  <c r="X522" i="5" s="1"/>
  <c r="V523" i="5"/>
  <c r="E523" i="5" s="1"/>
  <c r="X523" i="5" s="1"/>
  <c r="V527" i="5"/>
  <c r="E527" i="5" s="1"/>
  <c r="X527" i="5" s="1"/>
  <c r="V528" i="5"/>
  <c r="E528" i="5" s="1"/>
  <c r="X528" i="5" s="1"/>
  <c r="V529" i="5"/>
  <c r="E529" i="5" s="1"/>
  <c r="X529" i="5" s="1"/>
  <c r="V530" i="5"/>
  <c r="E530" i="5" s="1"/>
  <c r="X530" i="5" s="1"/>
  <c r="V531" i="5"/>
  <c r="E531" i="5" s="1"/>
  <c r="X531" i="5" s="1"/>
  <c r="V534" i="5"/>
  <c r="E534" i="5"/>
  <c r="X534" i="5" s="1"/>
  <c r="V535" i="5"/>
  <c r="E535" i="5" s="1"/>
  <c r="X535" i="5" s="1"/>
  <c r="E536" i="5"/>
  <c r="X536" i="5" s="1"/>
  <c r="V539" i="5"/>
  <c r="E539" i="5" s="1"/>
  <c r="X539" i="5" s="1"/>
  <c r="V540" i="5"/>
  <c r="E540" i="5" s="1"/>
  <c r="X540" i="5" s="1"/>
  <c r="V541" i="5"/>
  <c r="E541" i="5" s="1"/>
  <c r="X541" i="5" s="1"/>
  <c r="V542" i="5"/>
  <c r="E542" i="5"/>
  <c r="X542" i="5" s="1"/>
  <c r="V543" i="5"/>
  <c r="E543" i="5" s="1"/>
  <c r="X543" i="5" s="1"/>
  <c r="V546" i="5"/>
  <c r="E546" i="5" s="1"/>
  <c r="X546" i="5" s="1"/>
  <c r="V547" i="5"/>
  <c r="E547" i="5" s="1"/>
  <c r="X547" i="5" s="1"/>
  <c r="E548" i="5"/>
  <c r="X548" i="5" s="1"/>
  <c r="V551" i="5"/>
  <c r="E551" i="5" s="1"/>
  <c r="X551" i="5" s="1"/>
  <c r="V552" i="5"/>
  <c r="E552" i="5" s="1"/>
  <c r="X552" i="5" s="1"/>
  <c r="V553" i="5"/>
  <c r="E553" i="5" s="1"/>
  <c r="X553" i="5" s="1"/>
  <c r="V554" i="5"/>
  <c r="E554" i="5"/>
  <c r="X554" i="5" s="1"/>
  <c r="V555" i="5"/>
  <c r="E555" i="5" s="1"/>
  <c r="X555" i="5" s="1"/>
  <c r="E557" i="5"/>
  <c r="X557" i="5" s="1"/>
  <c r="V558" i="5"/>
  <c r="E558" i="5" s="1"/>
  <c r="X558" i="5" s="1"/>
  <c r="V559" i="5"/>
  <c r="E559" i="5" s="1"/>
  <c r="X559" i="5" s="1"/>
  <c r="V563" i="5"/>
  <c r="E563" i="5" s="1"/>
  <c r="X563" i="5" s="1"/>
  <c r="V564" i="5"/>
  <c r="E564" i="5" s="1"/>
  <c r="X564" i="5" s="1"/>
  <c r="V565" i="5"/>
  <c r="E565" i="5" s="1"/>
  <c r="X565" i="5" s="1"/>
  <c r="V566" i="5"/>
  <c r="E566" i="5"/>
  <c r="X566" i="5" s="1"/>
  <c r="V567" i="5"/>
  <c r="E567" i="5" s="1"/>
  <c r="X567" i="5" s="1"/>
  <c r="V570" i="5"/>
  <c r="E570" i="5" s="1"/>
  <c r="X570" i="5" s="1"/>
  <c r="V571" i="5"/>
  <c r="E571" i="5" s="1"/>
  <c r="X571" i="5" s="1"/>
  <c r="V573" i="5"/>
  <c r="E573" i="5" s="1"/>
  <c r="X573" i="5" s="1"/>
  <c r="V574" i="5"/>
  <c r="E574" i="5" s="1"/>
  <c r="X574" i="5" s="1"/>
  <c r="V575" i="5"/>
  <c r="E575" i="5" s="1"/>
  <c r="X575" i="5" s="1"/>
  <c r="V576" i="5"/>
  <c r="E576" i="5" s="1"/>
  <c r="X576" i="5" s="1"/>
  <c r="V577" i="5"/>
  <c r="E577" i="5"/>
  <c r="X577" i="5" s="1"/>
  <c r="V578" i="5"/>
  <c r="E578" i="5" s="1"/>
  <c r="X578" i="5" s="1"/>
  <c r="V579" i="5"/>
  <c r="E579" i="5" s="1"/>
  <c r="X579" i="5" s="1"/>
  <c r="V582" i="5"/>
  <c r="E582" i="5" s="1"/>
  <c r="X582" i="5" s="1"/>
  <c r="V583" i="5"/>
  <c r="E583" i="5"/>
  <c r="X583" i="5" s="1"/>
  <c r="V587" i="5"/>
  <c r="E587" i="5"/>
  <c r="X587" i="5" s="1"/>
  <c r="V588" i="5"/>
  <c r="V589" i="5"/>
  <c r="E589" i="5" s="1"/>
  <c r="X589" i="5" s="1"/>
  <c r="V590" i="5"/>
  <c r="E590" i="5" s="1"/>
  <c r="X590" i="5" s="1"/>
  <c r="V591" i="5"/>
  <c r="E591" i="5" s="1"/>
  <c r="X591" i="5" s="1"/>
  <c r="V594" i="5"/>
  <c r="E594" i="5" s="1"/>
  <c r="X594" i="5" s="1"/>
  <c r="V595" i="5"/>
  <c r="E595" i="5"/>
  <c r="X595" i="5" s="1"/>
  <c r="V597" i="5"/>
  <c r="V599" i="5"/>
  <c r="E599" i="5"/>
  <c r="X599" i="5" s="1"/>
  <c r="V600" i="5"/>
  <c r="E600" i="5" s="1"/>
  <c r="X600" i="5" s="1"/>
  <c r="V601" i="5"/>
  <c r="E601" i="5"/>
  <c r="X601" i="5" s="1"/>
  <c r="V602" i="5"/>
  <c r="E602" i="5" s="1"/>
  <c r="V603" i="5"/>
  <c r="E603" i="5" s="1"/>
  <c r="X603" i="5" s="1"/>
  <c r="V606" i="5"/>
  <c r="E606" i="5" s="1"/>
  <c r="X606" i="5" s="1"/>
  <c r="V607" i="5"/>
  <c r="E607" i="5"/>
  <c r="X607" i="5" s="1"/>
  <c r="V608" i="5"/>
  <c r="E608" i="5" s="1"/>
  <c r="X608" i="5" s="1"/>
  <c r="V609" i="5"/>
  <c r="E609" i="5" s="1"/>
  <c r="V611" i="5"/>
  <c r="E611" i="5" s="1"/>
  <c r="X611" i="5" s="1"/>
  <c r="V612" i="5"/>
  <c r="E612" i="5" s="1"/>
  <c r="X612" i="5" s="1"/>
  <c r="V613" i="5"/>
  <c r="V614" i="5"/>
  <c r="E614" i="5" s="1"/>
  <c r="X614" i="5" s="1"/>
  <c r="V615" i="5"/>
  <c r="E615" i="5" s="1"/>
  <c r="X615" i="5" s="1"/>
  <c r="V618" i="5"/>
  <c r="E618" i="5" s="1"/>
  <c r="X618" i="5" s="1"/>
  <c r="V619" i="5"/>
  <c r="E619" i="5"/>
  <c r="X619" i="5" s="1"/>
  <c r="V620" i="5"/>
  <c r="E620" i="5" s="1"/>
  <c r="X620" i="5" s="1"/>
  <c r="V621" i="5"/>
  <c r="E621" i="5" s="1"/>
  <c r="X621" i="5" s="1"/>
  <c r="V623" i="5"/>
  <c r="E623" i="5"/>
  <c r="X623" i="5" s="1"/>
  <c r="V624" i="5"/>
  <c r="E624" i="5" s="1"/>
  <c r="X624" i="5" s="1"/>
  <c r="V625" i="5"/>
  <c r="E625" i="5" s="1"/>
  <c r="X625" i="5" s="1"/>
  <c r="V626" i="5"/>
  <c r="E626" i="5" s="1"/>
  <c r="X626" i="5" s="1"/>
  <c r="V627" i="5"/>
  <c r="E627" i="5" s="1"/>
  <c r="X627" i="5" s="1"/>
  <c r="E629" i="5"/>
  <c r="X629" i="5" s="1"/>
  <c r="V630" i="5"/>
  <c r="E630" i="5" s="1"/>
  <c r="X630" i="5" s="1"/>
  <c r="V631" i="5"/>
  <c r="E631" i="5"/>
  <c r="X631" i="5" s="1"/>
  <c r="V632" i="5"/>
  <c r="E632" i="5" s="1"/>
  <c r="X632" i="5" s="1"/>
  <c r="V633" i="5"/>
  <c r="E633" i="5" s="1"/>
  <c r="X633" i="5" s="1"/>
  <c r="V635" i="5"/>
  <c r="E635" i="5" s="1"/>
  <c r="X635" i="5" s="1"/>
  <c r="V636" i="5"/>
  <c r="E636" i="5" s="1"/>
  <c r="X636" i="5" s="1"/>
  <c r="V637" i="5"/>
  <c r="E637" i="5"/>
  <c r="X637" i="5" s="1"/>
  <c r="V638" i="5"/>
  <c r="E638" i="5" s="1"/>
  <c r="X638" i="5" s="1"/>
  <c r="V639" i="5"/>
  <c r="E639" i="5" s="1"/>
  <c r="X639" i="5" s="1"/>
  <c r="E641" i="5"/>
  <c r="X641" i="5" s="1"/>
  <c r="V642" i="5"/>
  <c r="E642" i="5" s="1"/>
  <c r="X642" i="5" s="1"/>
  <c r="V643" i="5"/>
  <c r="E643" i="5" s="1"/>
  <c r="X643" i="5" s="1"/>
  <c r="E644" i="5"/>
  <c r="X644" i="5" s="1"/>
  <c r="V645" i="5"/>
  <c r="E645" i="5" s="1"/>
  <c r="X645" i="5" s="1"/>
  <c r="V647" i="5"/>
  <c r="E647" i="5" s="1"/>
  <c r="X647" i="5" s="1"/>
  <c r="V648" i="5"/>
  <c r="E648" i="5" s="1"/>
  <c r="X648" i="5" s="1"/>
  <c r="V649" i="5"/>
  <c r="E649" i="5"/>
  <c r="X649" i="5" s="1"/>
  <c r="V650" i="5"/>
  <c r="E650" i="5" s="1"/>
  <c r="V651" i="5"/>
  <c r="E651" i="5" s="1"/>
  <c r="X651" i="5" s="1"/>
  <c r="V654" i="5"/>
  <c r="V655" i="5"/>
  <c r="E655" i="5"/>
  <c r="X655" i="5" s="1"/>
  <c r="V656" i="5"/>
  <c r="E656" i="5" s="1"/>
  <c r="X656" i="5" s="1"/>
  <c r="V657" i="5"/>
  <c r="E657" i="5" s="1"/>
  <c r="X657" i="5" s="1"/>
  <c r="V659" i="5"/>
  <c r="E659" i="5" s="1"/>
  <c r="X659" i="5" s="1"/>
  <c r="V660" i="5"/>
  <c r="E660" i="5" s="1"/>
  <c r="X660" i="5" s="1"/>
  <c r="V661" i="5"/>
  <c r="E661" i="5" s="1"/>
  <c r="X661" i="5" s="1"/>
  <c r="V662" i="5"/>
  <c r="E662" i="5" s="1"/>
  <c r="X662" i="5" s="1"/>
  <c r="V663" i="5"/>
  <c r="E663" i="5" s="1"/>
  <c r="X663" i="5" s="1"/>
  <c r="V666" i="5"/>
  <c r="E666" i="5"/>
  <c r="X666" i="5" s="1"/>
  <c r="V667" i="5"/>
  <c r="E667" i="5"/>
  <c r="X667" i="5" s="1"/>
  <c r="V669" i="5"/>
  <c r="E669" i="5" s="1"/>
  <c r="X669" i="5" s="1"/>
  <c r="V671" i="5"/>
  <c r="E671" i="5" s="1"/>
  <c r="X671" i="5" s="1"/>
  <c r="V672" i="5"/>
  <c r="E672" i="5" s="1"/>
  <c r="X672" i="5" s="1"/>
  <c r="V673" i="5"/>
  <c r="E673" i="5"/>
  <c r="X673" i="5" s="1"/>
  <c r="V674" i="5"/>
  <c r="E674" i="5" s="1"/>
  <c r="X674" i="5" s="1"/>
  <c r="V675" i="5"/>
  <c r="E675" i="5" s="1"/>
  <c r="X675" i="5" s="1"/>
  <c r="V678" i="5"/>
  <c r="E678" i="5" s="1"/>
  <c r="X678" i="5" s="1"/>
  <c r="V679" i="5"/>
  <c r="E679" i="5" s="1"/>
  <c r="X679" i="5" s="1"/>
  <c r="E680" i="5"/>
  <c r="X680" i="5" s="1"/>
  <c r="V681" i="5"/>
  <c r="V683" i="5"/>
  <c r="E683" i="5" s="1"/>
  <c r="X683" i="5" s="1"/>
  <c r="V684" i="5"/>
  <c r="E684" i="5" s="1"/>
  <c r="X684" i="5" s="1"/>
  <c r="V685" i="5"/>
  <c r="E685" i="5" s="1"/>
  <c r="X685" i="5" s="1"/>
  <c r="V686" i="5"/>
  <c r="E686" i="5" s="1"/>
  <c r="X686" i="5" s="1"/>
  <c r="V687" i="5"/>
  <c r="E687" i="5" s="1"/>
  <c r="X687" i="5" s="1"/>
  <c r="V690" i="5"/>
  <c r="E690" i="5"/>
  <c r="X690" i="5" s="1"/>
  <c r="V691" i="5"/>
  <c r="E691" i="5" s="1"/>
  <c r="X691" i="5" s="1"/>
  <c r="V692" i="5"/>
  <c r="E692" i="5" s="1"/>
  <c r="V693" i="5"/>
  <c r="E693" i="5" s="1"/>
  <c r="X693" i="5" s="1"/>
  <c r="V695" i="5"/>
  <c r="E695" i="5"/>
  <c r="X695" i="5" s="1"/>
  <c r="V696" i="5"/>
  <c r="E696" i="5" s="1"/>
  <c r="X696" i="5" s="1"/>
  <c r="V697" i="5"/>
  <c r="E697" i="5" s="1"/>
  <c r="X697" i="5" s="1"/>
  <c r="V698" i="5"/>
  <c r="E698" i="5" s="1"/>
  <c r="X698" i="5" s="1"/>
  <c r="V699" i="5"/>
  <c r="E699" i="5" s="1"/>
  <c r="X699" i="5" s="1"/>
  <c r="V702" i="5"/>
  <c r="E702" i="5" s="1"/>
  <c r="X702" i="5" s="1"/>
  <c r="V703" i="5"/>
  <c r="E703" i="5"/>
  <c r="X703" i="5" s="1"/>
  <c r="V705" i="5"/>
  <c r="E705" i="5" s="1"/>
  <c r="X705" i="5" s="1"/>
  <c r="V707" i="5"/>
  <c r="E707" i="5" s="1"/>
  <c r="X707" i="5" s="1"/>
  <c r="V708" i="5"/>
  <c r="E708" i="5" s="1"/>
  <c r="X708" i="5" s="1"/>
  <c r="V709" i="5"/>
  <c r="E709" i="5"/>
  <c r="X709" i="5" s="1"/>
  <c r="V710" i="5"/>
  <c r="E710" i="5" s="1"/>
  <c r="X710" i="5" s="1"/>
  <c r="V711" i="5"/>
  <c r="E711" i="5" s="1"/>
  <c r="X711" i="5" s="1"/>
  <c r="V714" i="5"/>
  <c r="E714" i="5" s="1"/>
  <c r="X714" i="5" s="1"/>
  <c r="V715" i="5"/>
  <c r="E715" i="5" s="1"/>
  <c r="X715" i="5" s="1"/>
  <c r="V716" i="5"/>
  <c r="E716" i="5" s="1"/>
  <c r="X716" i="5" s="1"/>
  <c r="V717" i="5"/>
  <c r="E717" i="5" s="1"/>
  <c r="X717" i="5" s="1"/>
  <c r="V719" i="5"/>
  <c r="E719" i="5" s="1"/>
  <c r="X719" i="5" s="1"/>
  <c r="V720" i="5"/>
  <c r="E720" i="5" s="1"/>
  <c r="X720" i="5" s="1"/>
  <c r="V721" i="5"/>
  <c r="V722" i="5"/>
  <c r="E722" i="5" s="1"/>
  <c r="X722" i="5" s="1"/>
  <c r="V723" i="5"/>
  <c r="E723" i="5" s="1"/>
  <c r="X723" i="5" s="1"/>
  <c r="V726" i="5"/>
  <c r="E726" i="5" s="1"/>
  <c r="X726" i="5" s="1"/>
  <c r="V727" i="5"/>
  <c r="E727" i="5"/>
  <c r="X727" i="5" s="1"/>
  <c r="V728" i="5"/>
  <c r="E728" i="5" s="1"/>
  <c r="X728" i="5" s="1"/>
  <c r="V729" i="5"/>
  <c r="E729" i="5" s="1"/>
  <c r="X729" i="5" s="1"/>
  <c r="V731" i="5"/>
  <c r="E731" i="5"/>
  <c r="X731" i="5" s="1"/>
  <c r="V732" i="5"/>
  <c r="E732" i="5" s="1"/>
  <c r="X732" i="5" s="1"/>
  <c r="V733" i="5"/>
  <c r="E733" i="5"/>
  <c r="X733" i="5" s="1"/>
  <c r="V734" i="5"/>
  <c r="E734" i="5" s="1"/>
  <c r="X734" i="5" s="1"/>
  <c r="V735" i="5"/>
  <c r="E735" i="5" s="1"/>
  <c r="X735" i="5" s="1"/>
  <c r="V737" i="5"/>
  <c r="E737" i="5" s="1"/>
  <c r="X737" i="5" s="1"/>
  <c r="V738" i="5"/>
  <c r="E738" i="5"/>
  <c r="X738" i="5" s="1"/>
  <c r="V739" i="5"/>
  <c r="E739" i="5"/>
  <c r="X739" i="5" s="1"/>
  <c r="V740" i="5"/>
  <c r="F740" i="5" s="1"/>
  <c r="V741" i="5"/>
  <c r="E741" i="5" s="1"/>
  <c r="X741" i="5" s="1"/>
  <c r="V743" i="5"/>
  <c r="E743" i="5" s="1"/>
  <c r="X743" i="5" s="1"/>
  <c r="V744" i="5"/>
  <c r="E744" i="5" s="1"/>
  <c r="X744" i="5" s="1"/>
  <c r="V745" i="5"/>
  <c r="E745" i="5"/>
  <c r="X745" i="5" s="1"/>
  <c r="V746" i="5"/>
  <c r="E746" i="5" s="1"/>
  <c r="X746" i="5" s="1"/>
  <c r="V747" i="5"/>
  <c r="E747" i="5" s="1"/>
  <c r="X747" i="5" s="1"/>
  <c r="V750" i="5"/>
  <c r="E750" i="5" s="1"/>
  <c r="X750" i="5" s="1"/>
  <c r="V751" i="5"/>
  <c r="E751" i="5" s="1"/>
  <c r="X751" i="5" s="1"/>
  <c r="E752" i="5"/>
  <c r="X752" i="5" s="1"/>
  <c r="V753" i="5"/>
  <c r="E753" i="5" s="1"/>
  <c r="X753" i="5" s="1"/>
  <c r="V755" i="5"/>
  <c r="E755" i="5"/>
  <c r="X755" i="5" s="1"/>
  <c r="V756" i="5"/>
  <c r="E756" i="5" s="1"/>
  <c r="X756" i="5" s="1"/>
  <c r="V757" i="5"/>
  <c r="E757" i="5" s="1"/>
  <c r="X757" i="5" s="1"/>
  <c r="V758" i="5"/>
  <c r="E758" i="5" s="1"/>
  <c r="X758" i="5" s="1"/>
  <c r="V759" i="5"/>
  <c r="E759" i="5" s="1"/>
  <c r="X759" i="5" s="1"/>
  <c r="V762" i="5"/>
  <c r="E762" i="5" s="1"/>
  <c r="X762" i="5" s="1"/>
  <c r="V763" i="5"/>
  <c r="E763" i="5"/>
  <c r="X763" i="5" s="1"/>
  <c r="V764" i="5"/>
  <c r="E764" i="5" s="1"/>
  <c r="X764" i="5" s="1"/>
  <c r="V765" i="5"/>
  <c r="E765" i="5" s="1"/>
  <c r="X765" i="5" s="1"/>
  <c r="V767" i="5"/>
  <c r="H767" i="5" s="1"/>
  <c r="V768" i="5"/>
  <c r="E768" i="5" s="1"/>
  <c r="X768" i="5" s="1"/>
  <c r="V769" i="5"/>
  <c r="E769" i="5" s="1"/>
  <c r="X769" i="5" s="1"/>
  <c r="V770" i="5"/>
  <c r="E770" i="5" s="1"/>
  <c r="X770" i="5" s="1"/>
  <c r="V771" i="5"/>
  <c r="E771" i="5" s="1"/>
  <c r="X771" i="5" s="1"/>
  <c r="E773" i="5"/>
  <c r="X773" i="5" s="1"/>
  <c r="V774" i="5"/>
  <c r="E774" i="5" s="1"/>
  <c r="X774" i="5" s="1"/>
  <c r="V775" i="5"/>
  <c r="E775" i="5"/>
  <c r="X775" i="5" s="1"/>
  <c r="V777" i="5"/>
  <c r="E777" i="5" s="1"/>
  <c r="X777" i="5" s="1"/>
  <c r="V779" i="5"/>
  <c r="E779" i="5" s="1"/>
  <c r="X779" i="5" s="1"/>
  <c r="V780" i="5"/>
  <c r="E780" i="5" s="1"/>
  <c r="X780" i="5" s="1"/>
  <c r="V781" i="5"/>
  <c r="E781" i="5" s="1"/>
  <c r="X781" i="5" s="1"/>
  <c r="V782" i="5"/>
  <c r="E782" i="5" s="1"/>
  <c r="X782" i="5" s="1"/>
  <c r="V783" i="5"/>
  <c r="E783" i="5" s="1"/>
  <c r="X783" i="5" s="1"/>
  <c r="V786" i="5"/>
  <c r="E786" i="5" s="1"/>
  <c r="X786" i="5" s="1"/>
  <c r="V787" i="5"/>
  <c r="E787" i="5" s="1"/>
  <c r="X787" i="5" s="1"/>
  <c r="V788" i="5"/>
  <c r="E788" i="5"/>
  <c r="X788" i="5" s="1"/>
  <c r="V789" i="5"/>
  <c r="E789" i="5" s="1"/>
  <c r="X789" i="5" s="1"/>
  <c r="V791" i="5"/>
  <c r="E791" i="5" s="1"/>
  <c r="X791" i="5" s="1"/>
  <c r="V792" i="5"/>
  <c r="E792" i="5" s="1"/>
  <c r="X792" i="5" s="1"/>
  <c r="V793" i="5"/>
  <c r="E793" i="5" s="1"/>
  <c r="X793" i="5" s="1"/>
  <c r="V794" i="5"/>
  <c r="E794" i="5" s="1"/>
  <c r="X794" i="5" s="1"/>
  <c r="V795" i="5"/>
  <c r="E795" i="5" s="1"/>
  <c r="X795" i="5" s="1"/>
  <c r="E797" i="5"/>
  <c r="X797" i="5" s="1"/>
  <c r="V798" i="5"/>
  <c r="E798" i="5" s="1"/>
  <c r="X798" i="5" s="1"/>
  <c r="V799" i="5"/>
  <c r="E799" i="5" s="1"/>
  <c r="X799" i="5" s="1"/>
  <c r="V800" i="5"/>
  <c r="E800" i="5" s="1"/>
  <c r="X800" i="5" s="1"/>
  <c r="V801" i="5"/>
  <c r="E801" i="5" s="1"/>
  <c r="X801" i="5" s="1"/>
  <c r="V803" i="5"/>
  <c r="E803" i="5"/>
  <c r="X803" i="5" s="1"/>
  <c r="V804" i="5"/>
  <c r="E804" i="5" s="1"/>
  <c r="X804" i="5" s="1"/>
  <c r="V805" i="5"/>
  <c r="E805" i="5"/>
  <c r="X805" i="5" s="1"/>
  <c r="V806" i="5"/>
  <c r="E806" i="5" s="1"/>
  <c r="X806" i="5" s="1"/>
  <c r="V807" i="5"/>
  <c r="E807" i="5" s="1"/>
  <c r="X807" i="5" s="1"/>
  <c r="V810" i="5"/>
  <c r="E810" i="5" s="1"/>
  <c r="X810" i="5" s="1"/>
  <c r="V811" i="5"/>
  <c r="E811" i="5" s="1"/>
  <c r="X811" i="5" s="1"/>
  <c r="V812" i="5"/>
  <c r="E812" i="5"/>
  <c r="X812" i="5" s="1"/>
  <c r="V813" i="5"/>
  <c r="E813" i="5" s="1"/>
  <c r="X813" i="5" s="1"/>
  <c r="V815" i="5"/>
  <c r="E815" i="5"/>
  <c r="X815" i="5" s="1"/>
  <c r="V816" i="5"/>
  <c r="E816" i="5" s="1"/>
  <c r="X816" i="5" s="1"/>
  <c r="V817" i="5"/>
  <c r="E817" i="5"/>
  <c r="X817" i="5" s="1"/>
  <c r="V818" i="5"/>
  <c r="E818" i="5" s="1"/>
  <c r="X818" i="5" s="1"/>
  <c r="V819" i="5"/>
  <c r="E819" i="5" s="1"/>
  <c r="X819" i="5" s="1"/>
  <c r="V822" i="5"/>
  <c r="E822" i="5" s="1"/>
  <c r="X822" i="5" s="1"/>
  <c r="V823" i="5"/>
  <c r="E823" i="5" s="1"/>
  <c r="X823" i="5" s="1"/>
  <c r="V824" i="5"/>
  <c r="E824" i="5" s="1"/>
  <c r="X824" i="5" s="1"/>
  <c r="V825" i="5"/>
  <c r="E825" i="5" s="1"/>
  <c r="X825" i="5" s="1"/>
  <c r="V827" i="5"/>
  <c r="E827" i="5" s="1"/>
  <c r="X827" i="5" s="1"/>
  <c r="V828" i="5"/>
  <c r="E828" i="5" s="1"/>
  <c r="X828" i="5" s="1"/>
  <c r="V829" i="5"/>
  <c r="E829" i="5" s="1"/>
  <c r="X829" i="5" s="1"/>
  <c r="V830" i="5"/>
  <c r="E830" i="5" s="1"/>
  <c r="X830" i="5" s="1"/>
  <c r="V831" i="5"/>
  <c r="E831" i="5" s="1"/>
  <c r="X831" i="5" s="1"/>
  <c r="V834" i="5"/>
  <c r="E834" i="5" s="1"/>
  <c r="X834" i="5" s="1"/>
  <c r="V835" i="5"/>
  <c r="E835" i="5"/>
  <c r="X835" i="5" s="1"/>
  <c r="V836" i="5"/>
  <c r="E836" i="5" s="1"/>
  <c r="X836" i="5" s="1"/>
  <c r="V837" i="5"/>
  <c r="E837" i="5" s="1"/>
  <c r="X837" i="5" s="1"/>
  <c r="V839" i="5"/>
  <c r="E839" i="5"/>
  <c r="X839" i="5" s="1"/>
  <c r="V840" i="5"/>
  <c r="E840" i="5" s="1"/>
  <c r="X840" i="5" s="1"/>
  <c r="V841" i="5"/>
  <c r="E841" i="5"/>
  <c r="X841" i="5" s="1"/>
  <c r="V842" i="5"/>
  <c r="E842" i="5" s="1"/>
  <c r="X842" i="5" s="1"/>
  <c r="V843" i="5"/>
  <c r="E843" i="5" s="1"/>
  <c r="X843" i="5" s="1"/>
  <c r="V845" i="5"/>
  <c r="E845" i="5" s="1"/>
  <c r="X845" i="5" s="1"/>
  <c r="V846" i="5"/>
  <c r="E846" i="5"/>
  <c r="X846" i="5" s="1"/>
  <c r="V847" i="5"/>
  <c r="E847" i="5"/>
  <c r="X847" i="5" s="1"/>
  <c r="V848" i="5"/>
  <c r="E848" i="5" s="1"/>
  <c r="X848" i="5" s="1"/>
  <c r="V849" i="5"/>
  <c r="E849" i="5" s="1"/>
  <c r="X849" i="5" s="1"/>
  <c r="V851" i="5"/>
  <c r="E851" i="5" s="1"/>
  <c r="X851" i="5" s="1"/>
  <c r="V852" i="5"/>
  <c r="E852" i="5" s="1"/>
  <c r="X852" i="5" s="1"/>
  <c r="V853" i="5"/>
  <c r="E853" i="5" s="1"/>
  <c r="X853" i="5" s="1"/>
  <c r="V854" i="5"/>
  <c r="E854" i="5" s="1"/>
  <c r="X854" i="5" s="1"/>
  <c r="V855" i="5"/>
  <c r="E855" i="5" s="1"/>
  <c r="X855" i="5" s="1"/>
  <c r="V858" i="5"/>
  <c r="E858" i="5" s="1"/>
  <c r="X858" i="5" s="1"/>
  <c r="V859" i="5"/>
  <c r="E859" i="5" s="1"/>
  <c r="X859" i="5" s="1"/>
  <c r="E860" i="5"/>
  <c r="X860" i="5" s="1"/>
  <c r="V861" i="5"/>
  <c r="E861" i="5" s="1"/>
  <c r="X861" i="5" s="1"/>
  <c r="V863" i="5"/>
  <c r="E863" i="5"/>
  <c r="X863" i="5" s="1"/>
  <c r="V864" i="5"/>
  <c r="E864" i="5" s="1"/>
  <c r="V865" i="5"/>
  <c r="E865" i="5"/>
  <c r="X865" i="5" s="1"/>
  <c r="V866" i="5"/>
  <c r="E866" i="5" s="1"/>
  <c r="X866" i="5" s="1"/>
  <c r="V867" i="5"/>
  <c r="E867" i="5" s="1"/>
  <c r="X867" i="5" s="1"/>
  <c r="V870" i="5"/>
  <c r="E870" i="5" s="1"/>
  <c r="X870" i="5" s="1"/>
  <c r="V871" i="5"/>
  <c r="E871" i="5"/>
  <c r="X871" i="5" s="1"/>
  <c r="V872" i="5"/>
  <c r="E872" i="5" s="1"/>
  <c r="X872" i="5" s="1"/>
  <c r="V873" i="5"/>
  <c r="E873" i="5" s="1"/>
  <c r="X873" i="5" s="1"/>
  <c r="V875" i="5"/>
  <c r="E875" i="5" s="1"/>
  <c r="X875" i="5" s="1"/>
  <c r="V876" i="5"/>
  <c r="E876" i="5" s="1"/>
  <c r="X876" i="5" s="1"/>
  <c r="V877" i="5"/>
  <c r="E877" i="5" s="1"/>
  <c r="X877" i="5" s="1"/>
  <c r="V878" i="5"/>
  <c r="E878" i="5" s="1"/>
  <c r="X878" i="5" s="1"/>
  <c r="V879" i="5"/>
  <c r="E879" i="5" s="1"/>
  <c r="V882" i="5"/>
  <c r="E882" i="5"/>
  <c r="X882" i="5" s="1"/>
  <c r="V883" i="5"/>
  <c r="E883" i="5" s="1"/>
  <c r="X883" i="5" s="1"/>
  <c r="V885" i="5"/>
  <c r="E885" i="5" s="1"/>
  <c r="X885" i="5" s="1"/>
  <c r="V887" i="5"/>
  <c r="E887" i="5" s="1"/>
  <c r="X887" i="5" s="1"/>
  <c r="V888" i="5"/>
  <c r="E888" i="5" s="1"/>
  <c r="X888" i="5" s="1"/>
  <c r="V889" i="5"/>
  <c r="E889" i="5"/>
  <c r="X889" i="5" s="1"/>
  <c r="V890" i="5"/>
  <c r="E890" i="5" s="1"/>
  <c r="X890" i="5" s="1"/>
  <c r="V891" i="5"/>
  <c r="E891" i="5" s="1"/>
  <c r="X891" i="5" s="1"/>
  <c r="V894" i="5"/>
  <c r="E894" i="5" s="1"/>
  <c r="X894" i="5" s="1"/>
  <c r="V895" i="5"/>
  <c r="E895" i="5" s="1"/>
  <c r="X895" i="5" s="1"/>
  <c r="V896" i="5"/>
  <c r="E896" i="5"/>
  <c r="X896" i="5" s="1"/>
  <c r="V897" i="5"/>
  <c r="E897" i="5" s="1"/>
  <c r="X897" i="5" s="1"/>
  <c r="V899" i="5"/>
  <c r="E899" i="5"/>
  <c r="X899" i="5" s="1"/>
  <c r="V900" i="5"/>
  <c r="E900" i="5" s="1"/>
  <c r="X900" i="5" s="1"/>
  <c r="V901" i="5"/>
  <c r="E901" i="5" s="1"/>
  <c r="X901" i="5" s="1"/>
  <c r="V902" i="5"/>
  <c r="E902" i="5" s="1"/>
  <c r="X902" i="5" s="1"/>
  <c r="V903" i="5"/>
  <c r="E903" i="5" s="1"/>
  <c r="X903" i="5" s="1"/>
  <c r="V906" i="5"/>
  <c r="E906" i="5" s="1"/>
  <c r="X906" i="5" s="1"/>
  <c r="V907" i="5"/>
  <c r="E907" i="5" s="1"/>
  <c r="X907" i="5" s="1"/>
  <c r="V908" i="5"/>
  <c r="E908" i="5" s="1"/>
  <c r="X908" i="5" s="1"/>
  <c r="V909" i="5"/>
  <c r="E909" i="5" s="1"/>
  <c r="X909" i="5" s="1"/>
  <c r="V911" i="5"/>
  <c r="E911" i="5"/>
  <c r="X911" i="5" s="1"/>
  <c r="V912" i="5"/>
  <c r="E912" i="5" s="1"/>
  <c r="X912" i="5" s="1"/>
  <c r="V913" i="5"/>
  <c r="E913" i="5"/>
  <c r="X913" i="5" s="1"/>
  <c r="V914" i="5"/>
  <c r="E914" i="5" s="1"/>
  <c r="X914" i="5" s="1"/>
  <c r="V915" i="5"/>
  <c r="E915" i="5" s="1"/>
  <c r="X915" i="5" s="1"/>
  <c r="V918" i="5"/>
  <c r="E918" i="5" s="1"/>
  <c r="X918" i="5" s="1"/>
  <c r="V919" i="5"/>
  <c r="E919" i="5" s="1"/>
  <c r="V920" i="5"/>
  <c r="E920" i="5"/>
  <c r="X920" i="5" s="1"/>
  <c r="V921" i="5"/>
  <c r="E921" i="5" s="1"/>
  <c r="X921" i="5" s="1"/>
  <c r="V923" i="5"/>
  <c r="E923" i="5"/>
  <c r="X923" i="5" s="1"/>
  <c r="V924" i="5"/>
  <c r="V925" i="5"/>
  <c r="E925" i="5" s="1"/>
  <c r="X925" i="5" s="1"/>
  <c r="V926" i="5"/>
  <c r="E926" i="5" s="1"/>
  <c r="X926" i="5" s="1"/>
  <c r="V927" i="5"/>
  <c r="E927" i="5" s="1"/>
  <c r="X927" i="5" s="1"/>
  <c r="V930" i="5"/>
  <c r="E930" i="5" s="1"/>
  <c r="X930" i="5" s="1"/>
  <c r="V931" i="5"/>
  <c r="E931" i="5"/>
  <c r="X931" i="5" s="1"/>
  <c r="V932" i="5"/>
  <c r="E932" i="5" s="1"/>
  <c r="V933" i="5"/>
  <c r="E933" i="5" s="1"/>
  <c r="X933" i="5" s="1"/>
  <c r="V935" i="5"/>
  <c r="E935" i="5" s="1"/>
  <c r="X935" i="5" s="1"/>
  <c r="V936" i="5"/>
  <c r="E936" i="5" s="1"/>
  <c r="X936" i="5" s="1"/>
  <c r="V937" i="5"/>
  <c r="E937" i="5" s="1"/>
  <c r="X937" i="5" s="1"/>
  <c r="V938" i="5"/>
  <c r="E938" i="5" s="1"/>
  <c r="X938" i="5" s="1"/>
  <c r="V939" i="5"/>
  <c r="E939" i="5" s="1"/>
  <c r="X939" i="5" s="1"/>
  <c r="V941" i="5"/>
  <c r="E941" i="5" s="1"/>
  <c r="X941" i="5" s="1"/>
  <c r="V942" i="5"/>
  <c r="E942" i="5" s="1"/>
  <c r="X942" i="5" s="1"/>
  <c r="V943" i="5"/>
  <c r="E943" i="5"/>
  <c r="X943" i="5" s="1"/>
  <c r="V944" i="5"/>
  <c r="E944" i="5" s="1"/>
  <c r="V945" i="5"/>
  <c r="E945" i="5" s="1"/>
  <c r="X945" i="5" s="1"/>
  <c r="V947" i="5"/>
  <c r="E947" i="5"/>
  <c r="X947" i="5" s="1"/>
  <c r="V948" i="5"/>
  <c r="E948" i="5" s="1"/>
  <c r="X948" i="5" s="1"/>
  <c r="V949" i="5"/>
  <c r="E949" i="5"/>
  <c r="X949" i="5" s="1"/>
  <c r="V950" i="5"/>
  <c r="E950" i="5" s="1"/>
  <c r="X950" i="5" s="1"/>
  <c r="V951" i="5"/>
  <c r="E951" i="5" s="1"/>
  <c r="X951" i="5" s="1"/>
  <c r="E953" i="5"/>
  <c r="X953" i="5" s="1"/>
  <c r="V954" i="5"/>
  <c r="E954" i="5"/>
  <c r="X954" i="5" s="1"/>
  <c r="V955" i="5"/>
  <c r="E955" i="5"/>
  <c r="X955" i="5" s="1"/>
  <c r="V956" i="5"/>
  <c r="E956" i="5" s="1"/>
  <c r="V957" i="5"/>
  <c r="E957" i="5" s="1"/>
  <c r="X957" i="5" s="1"/>
  <c r="V959" i="5"/>
  <c r="E959" i="5" s="1"/>
  <c r="X959" i="5" s="1"/>
  <c r="V960" i="5"/>
  <c r="E960" i="5" s="1"/>
  <c r="X960" i="5" s="1"/>
  <c r="V961" i="5"/>
  <c r="E961" i="5" s="1"/>
  <c r="X961" i="5" s="1"/>
  <c r="V962" i="5"/>
  <c r="E962" i="5" s="1"/>
  <c r="X962" i="5" s="1"/>
  <c r="V963" i="5"/>
  <c r="E963" i="5" s="1"/>
  <c r="X963" i="5" s="1"/>
  <c r="E965" i="5"/>
  <c r="X965" i="5" s="1"/>
  <c r="V966" i="5"/>
  <c r="E966" i="5" s="1"/>
  <c r="X966" i="5" s="1"/>
  <c r="V967" i="5"/>
  <c r="E967" i="5" s="1"/>
  <c r="X967" i="5" s="1"/>
  <c r="E968" i="5"/>
  <c r="V969" i="5"/>
  <c r="E969" i="5" s="1"/>
  <c r="X969" i="5" s="1"/>
  <c r="V971" i="5"/>
  <c r="E971" i="5"/>
  <c r="X971" i="5" s="1"/>
  <c r="V972" i="5"/>
  <c r="E972" i="5" s="1"/>
  <c r="X972" i="5" s="1"/>
  <c r="V973" i="5"/>
  <c r="E973" i="5" s="1"/>
  <c r="X973" i="5" s="1"/>
  <c r="V974" i="5"/>
  <c r="E974" i="5" s="1"/>
  <c r="V975" i="5"/>
  <c r="E975" i="5" s="1"/>
  <c r="X975" i="5" s="1"/>
  <c r="V976" i="5"/>
  <c r="E976" i="5" s="1"/>
  <c r="X976" i="5" s="1"/>
  <c r="V978" i="5"/>
  <c r="E978" i="5" s="1"/>
  <c r="X978" i="5" s="1"/>
  <c r="V979" i="5"/>
  <c r="E979" i="5"/>
  <c r="X979" i="5" s="1"/>
  <c r="V980" i="5"/>
  <c r="E980" i="5" s="1"/>
  <c r="V981" i="5"/>
  <c r="E981" i="5" s="1"/>
  <c r="X981" i="5" s="1"/>
  <c r="V983" i="5"/>
  <c r="E983" i="5" s="1"/>
  <c r="X983" i="5" s="1"/>
  <c r="V984" i="5"/>
  <c r="E984" i="5" s="1"/>
  <c r="X984" i="5" s="1"/>
  <c r="V985" i="5"/>
  <c r="E985" i="5" s="1"/>
  <c r="X985" i="5" s="1"/>
  <c r="V986" i="5"/>
  <c r="E986" i="5" s="1"/>
  <c r="X986" i="5" s="1"/>
  <c r="V987" i="5"/>
  <c r="E987" i="5" s="1"/>
  <c r="X987" i="5" s="1"/>
  <c r="V990" i="5"/>
  <c r="E990" i="5"/>
  <c r="X990" i="5" s="1"/>
  <c r="V991" i="5"/>
  <c r="G991" i="5" s="1"/>
  <c r="V993" i="5"/>
  <c r="E993" i="5" s="1"/>
  <c r="X993" i="5" s="1"/>
  <c r="V995" i="5"/>
  <c r="E995" i="5" s="1"/>
  <c r="X995" i="5" s="1"/>
  <c r="V996" i="5"/>
  <c r="E996" i="5" s="1"/>
  <c r="X996" i="5" s="1"/>
  <c r="V997" i="5"/>
  <c r="E997" i="5"/>
  <c r="X997" i="5" s="1"/>
  <c r="V998" i="5"/>
  <c r="E998" i="5" s="1"/>
  <c r="X998" i="5" s="1"/>
  <c r="V999" i="5"/>
  <c r="E999" i="5" s="1"/>
  <c r="X999" i="5" s="1"/>
  <c r="V1002" i="5"/>
  <c r="E1002" i="5" s="1"/>
  <c r="X1002" i="5" s="1"/>
  <c r="V1003" i="5"/>
  <c r="E1003" i="5" s="1"/>
  <c r="X1003" i="5" s="1"/>
  <c r="V1004" i="5"/>
  <c r="E1004" i="5" s="1"/>
  <c r="X1004" i="5" s="1"/>
  <c r="V1005" i="5"/>
  <c r="E1005" i="5" s="1"/>
  <c r="X1005" i="5" s="1"/>
  <c r="V1007" i="5"/>
  <c r="E1007" i="5"/>
  <c r="X1007" i="5" s="1"/>
  <c r="V1008" i="5"/>
  <c r="V1009" i="5"/>
  <c r="E1009" i="5" s="1"/>
  <c r="X1009" i="5" s="1"/>
  <c r="V1010" i="5"/>
  <c r="E1010" i="5" s="1"/>
  <c r="X1010" i="5" s="1"/>
  <c r="V1011" i="5"/>
  <c r="E1011" i="5" s="1"/>
  <c r="X1011" i="5" s="1"/>
  <c r="V1014" i="5"/>
  <c r="E1014" i="5" s="1"/>
  <c r="X1014" i="5" s="1"/>
  <c r="V1015" i="5"/>
  <c r="E1015" i="5"/>
  <c r="X1015" i="5" s="1"/>
  <c r="V1016" i="5"/>
  <c r="E1016" i="5" s="1"/>
  <c r="V1017" i="5"/>
  <c r="E1017" i="5" s="1"/>
  <c r="X1017" i="5" s="1"/>
  <c r="V1019" i="5"/>
  <c r="E1019" i="5"/>
  <c r="X1019" i="5" s="1"/>
  <c r="V1020" i="5"/>
  <c r="E1020" i="5" s="1"/>
  <c r="X1020" i="5" s="1"/>
  <c r="V1021" i="5"/>
  <c r="E1021" i="5"/>
  <c r="X1021" i="5" s="1"/>
  <c r="V1022" i="5"/>
  <c r="E1022" i="5" s="1"/>
  <c r="V1023" i="5"/>
  <c r="E1023" i="5" s="1"/>
  <c r="X1023" i="5" s="1"/>
  <c r="V1026" i="5"/>
  <c r="E1026" i="5" s="1"/>
  <c r="X1026" i="5" s="1"/>
  <c r="V1027" i="5"/>
  <c r="E1027" i="5" s="1"/>
  <c r="X1027" i="5" s="1"/>
  <c r="V1028" i="5"/>
  <c r="E1028" i="5"/>
  <c r="X1028" i="5" s="1"/>
  <c r="V1029" i="5"/>
  <c r="V1031" i="5"/>
  <c r="E1031" i="5" s="1"/>
  <c r="X1031" i="5" s="1"/>
  <c r="V1032" i="5"/>
  <c r="E1032" i="5" s="1"/>
  <c r="X1032" i="5" s="1"/>
  <c r="V1033" i="5"/>
  <c r="E1033" i="5"/>
  <c r="X1033" i="5" s="1"/>
  <c r="V1034" i="5"/>
  <c r="E1034" i="5" s="1"/>
  <c r="V1035" i="5"/>
  <c r="E1035" i="5" s="1"/>
  <c r="X1035" i="5" s="1"/>
  <c r="V1038" i="5"/>
  <c r="E1038" i="5" s="1"/>
  <c r="X1038" i="5" s="1"/>
  <c r="V1039" i="5"/>
  <c r="E1039" i="5" s="1"/>
  <c r="X1039" i="5" s="1"/>
  <c r="V1040" i="5"/>
  <c r="E1040" i="5" s="1"/>
  <c r="X1040" i="5" s="1"/>
  <c r="V1041" i="5"/>
  <c r="E1041" i="5" s="1"/>
  <c r="X1041" i="5" s="1"/>
  <c r="V1043" i="5"/>
  <c r="E1043" i="5" s="1"/>
  <c r="X1043" i="5" s="1"/>
  <c r="V1044" i="5"/>
  <c r="E1044" i="5" s="1"/>
  <c r="X1044" i="5" s="1"/>
  <c r="V1045" i="5"/>
  <c r="E1045" i="5" s="1"/>
  <c r="X1045" i="5" s="1"/>
  <c r="V1046" i="5"/>
  <c r="E1046" i="5" s="1"/>
  <c r="X1046" i="5" s="1"/>
  <c r="V1047" i="5"/>
  <c r="E1047" i="5" s="1"/>
  <c r="X1047" i="5" s="1"/>
  <c r="E1049" i="5"/>
  <c r="X1049" i="5" s="1"/>
  <c r="V1050" i="5"/>
  <c r="E1050" i="5" s="1"/>
  <c r="X1050" i="5" s="1"/>
  <c r="V1051" i="5"/>
  <c r="E1051" i="5"/>
  <c r="X1051" i="5" s="1"/>
  <c r="V1052" i="5"/>
  <c r="E1052" i="5" s="1"/>
  <c r="X1052" i="5" s="1"/>
  <c r="V1053" i="5"/>
  <c r="E1053" i="5" s="1"/>
  <c r="X1053" i="5" s="1"/>
  <c r="V1055" i="5"/>
  <c r="E1055" i="5" s="1"/>
  <c r="X1055" i="5" s="1"/>
  <c r="V1056" i="5"/>
  <c r="E1056" i="5" s="1"/>
  <c r="X1056" i="5" s="1"/>
  <c r="V1057" i="5"/>
  <c r="E1057" i="5"/>
  <c r="X1057" i="5" s="1"/>
  <c r="V1058" i="5"/>
  <c r="E1058" i="5" s="1"/>
  <c r="X1058" i="5" s="1"/>
  <c r="V1059" i="5"/>
  <c r="E1059" i="5" s="1"/>
  <c r="X1059" i="5" s="1"/>
  <c r="V1061" i="5"/>
  <c r="V1062" i="5"/>
  <c r="E1062" i="5"/>
  <c r="X1062" i="5" s="1"/>
  <c r="V1063" i="5"/>
  <c r="E1063" i="5"/>
  <c r="X1063" i="5" s="1"/>
  <c r="V1064" i="5"/>
  <c r="E1064" i="5" s="1"/>
  <c r="X1064" i="5" s="1"/>
  <c r="V1065" i="5"/>
  <c r="E1065" i="5" s="1"/>
  <c r="X1065" i="5" s="1"/>
  <c r="V1067" i="5"/>
  <c r="E1067" i="5" s="1"/>
  <c r="X1067" i="5" s="1"/>
  <c r="V1068" i="5"/>
  <c r="E1068" i="5" s="1"/>
  <c r="X1068" i="5" s="1"/>
  <c r="V1069" i="5"/>
  <c r="E1069" i="5" s="1"/>
  <c r="X1069" i="5" s="1"/>
  <c r="V1070" i="5"/>
  <c r="E1070" i="5" s="1"/>
  <c r="X1070" i="5" s="1"/>
  <c r="V1071" i="5"/>
  <c r="E1071" i="5" s="1"/>
  <c r="X1071" i="5" s="1"/>
  <c r="V1073" i="5"/>
  <c r="V1074" i="5"/>
  <c r="E1074" i="5" s="1"/>
  <c r="X1074" i="5" s="1"/>
  <c r="V1075" i="5"/>
  <c r="E1075" i="5" s="1"/>
  <c r="X1075" i="5" s="1"/>
  <c r="E1076" i="5"/>
  <c r="V1077" i="5"/>
  <c r="E1077" i="5" s="1"/>
  <c r="X1077" i="5" s="1"/>
  <c r="V1079" i="5"/>
  <c r="E1079" i="5" s="1"/>
  <c r="X1079" i="5" s="1"/>
  <c r="V1080" i="5"/>
  <c r="E1080" i="5" s="1"/>
  <c r="X1080" i="5" s="1"/>
  <c r="V1081" i="5"/>
  <c r="E1081" i="5"/>
  <c r="X1081" i="5" s="1"/>
  <c r="V1082" i="5"/>
  <c r="E1082" i="5" s="1"/>
  <c r="X1082" i="5" s="1"/>
  <c r="V1083" i="5"/>
  <c r="F1083" i="5" s="1"/>
  <c r="V1086" i="5"/>
  <c r="E1086" i="5"/>
  <c r="X1086" i="5" s="1"/>
  <c r="V1087" i="5"/>
  <c r="E1087" i="5" s="1"/>
  <c r="X1087" i="5" s="1"/>
  <c r="V1088" i="5"/>
  <c r="E1088" i="5" s="1"/>
  <c r="V1089" i="5"/>
  <c r="E1089" i="5" s="1"/>
  <c r="X1089" i="5" s="1"/>
  <c r="V1091" i="5"/>
  <c r="E1091" i="5"/>
  <c r="X1091" i="5" s="1"/>
  <c r="V1092" i="5"/>
  <c r="E1092" i="5" s="1"/>
  <c r="X1092" i="5" s="1"/>
  <c r="V1093" i="5"/>
  <c r="E1093" i="5" s="1"/>
  <c r="X1093" i="5" s="1"/>
  <c r="V1094" i="5"/>
  <c r="E1094" i="5" s="1"/>
  <c r="X1094" i="5" s="1"/>
  <c r="V1095" i="5"/>
  <c r="E1095" i="5" s="1"/>
  <c r="X1095" i="5" s="1"/>
  <c r="E1097" i="5"/>
  <c r="X1097" i="5" s="1"/>
  <c r="V1098" i="5"/>
  <c r="V1099" i="5"/>
  <c r="E1099" i="5"/>
  <c r="X1099" i="5" s="1"/>
  <c r="V1100" i="5"/>
  <c r="E1100" i="5" s="1"/>
  <c r="V1101" i="5"/>
  <c r="E1101" i="5" s="1"/>
  <c r="X1101" i="5" s="1"/>
  <c r="V1103" i="5"/>
  <c r="E1103" i="5" s="1"/>
  <c r="X1103" i="5" s="1"/>
  <c r="V1104" i="5"/>
  <c r="E1104" i="5" s="1"/>
  <c r="X1104" i="5" s="1"/>
  <c r="V1105" i="5"/>
  <c r="E1105" i="5"/>
  <c r="X1105" i="5" s="1"/>
  <c r="V1106" i="5"/>
  <c r="R1106" i="5" s="1"/>
  <c r="V1107" i="5"/>
  <c r="E1107" i="5" s="1"/>
  <c r="X1107" i="5" s="1"/>
  <c r="V1110" i="5"/>
  <c r="E1110" i="5" s="1"/>
  <c r="X1110" i="5" s="1"/>
  <c r="V1111" i="5"/>
  <c r="E1111" i="5"/>
  <c r="X1111" i="5" s="1"/>
  <c r="V1112" i="5"/>
  <c r="E1112" i="5" s="1"/>
  <c r="V1113" i="5"/>
  <c r="E1113" i="5" s="1"/>
  <c r="X1113" i="5" s="1"/>
  <c r="V1115" i="5"/>
  <c r="E1115" i="5"/>
  <c r="X1115" i="5" s="1"/>
  <c r="V1116" i="5"/>
  <c r="E1116" i="5" s="1"/>
  <c r="X1116" i="5" s="1"/>
  <c r="V1117" i="5"/>
  <c r="E1117" i="5" s="1"/>
  <c r="X1117" i="5" s="1"/>
  <c r="V1118" i="5"/>
  <c r="E1118" i="5" s="1"/>
  <c r="X1118" i="5" s="1"/>
  <c r="V1119" i="5"/>
  <c r="E1119" i="5" s="1"/>
  <c r="X1119" i="5" s="1"/>
  <c r="V1122" i="5"/>
  <c r="E1122" i="5"/>
  <c r="X1122" i="5" s="1"/>
  <c r="V1123" i="5"/>
  <c r="E1123" i="5" s="1"/>
  <c r="X1123" i="5" s="1"/>
  <c r="V1124" i="5"/>
  <c r="E1124" i="5" s="1"/>
  <c r="X1124" i="5" s="1"/>
  <c r="V1125" i="5"/>
  <c r="E1125" i="5" s="1"/>
  <c r="X1125" i="5" s="1"/>
  <c r="V1127" i="5"/>
  <c r="E1127" i="5"/>
  <c r="X1127" i="5" s="1"/>
  <c r="V1128" i="5"/>
  <c r="E1128" i="5" s="1"/>
  <c r="X1128" i="5" s="1"/>
  <c r="V1129" i="5"/>
  <c r="E1129" i="5"/>
  <c r="X1129" i="5" s="1"/>
  <c r="V1130" i="5"/>
  <c r="E1130" i="5" s="1"/>
  <c r="X1130" i="5" s="1"/>
  <c r="V1131" i="5"/>
  <c r="E1131" i="5" s="1"/>
  <c r="X1131" i="5" s="1"/>
  <c r="V1133" i="5"/>
  <c r="V1134" i="5"/>
  <c r="E1134" i="5" s="1"/>
  <c r="X1134" i="5" s="1"/>
  <c r="V1135" i="5"/>
  <c r="E1135" i="5" s="1"/>
  <c r="X1135" i="5" s="1"/>
  <c r="V1136" i="5"/>
  <c r="E1136" i="5"/>
  <c r="X1136" i="5" s="1"/>
  <c r="V1137" i="5"/>
  <c r="E1137" i="5" s="1"/>
  <c r="X1137" i="5" s="1"/>
  <c r="V1139" i="5"/>
  <c r="E1139" i="5" s="1"/>
  <c r="X1139" i="5" s="1"/>
  <c r="V1140" i="5"/>
  <c r="E1140" i="5" s="1"/>
  <c r="X1140" i="5" s="1"/>
  <c r="V1141" i="5"/>
  <c r="E1141" i="5"/>
  <c r="X1141" i="5" s="1"/>
  <c r="V1142" i="5"/>
  <c r="E1142" i="5" s="1"/>
  <c r="X1142" i="5" s="1"/>
  <c r="V1143" i="5"/>
  <c r="E1143" i="5" s="1"/>
  <c r="X1143" i="5" s="1"/>
  <c r="V1146" i="5"/>
  <c r="E1146" i="5" s="1"/>
  <c r="X1146" i="5" s="1"/>
  <c r="V1147" i="5"/>
  <c r="E1147" i="5" s="1"/>
  <c r="X1147" i="5" s="1"/>
  <c r="V1148" i="5"/>
  <c r="E1148" i="5"/>
  <c r="X1148" i="5" s="1"/>
  <c r="V1149" i="5"/>
  <c r="E1149" i="5" s="1"/>
  <c r="X1149" i="5" s="1"/>
  <c r="V1151" i="5"/>
  <c r="E1151" i="5" s="1"/>
  <c r="X1151" i="5" s="1"/>
  <c r="V1152" i="5"/>
  <c r="E1152" i="5" s="1"/>
  <c r="X1152" i="5" s="1"/>
  <c r="V1153" i="5"/>
  <c r="E1153" i="5" s="1"/>
  <c r="X1153" i="5" s="1"/>
  <c r="V1154" i="5"/>
  <c r="E1154" i="5" s="1"/>
  <c r="X1154" i="5" s="1"/>
  <c r="V1155" i="5"/>
  <c r="E1155" i="5" s="1"/>
  <c r="X1155" i="5" s="1"/>
  <c r="V1156" i="5"/>
  <c r="V1158" i="5"/>
  <c r="E1158" i="5" s="1"/>
  <c r="X1158" i="5" s="1"/>
  <c r="V1159" i="5"/>
  <c r="E1159" i="5"/>
  <c r="X1159" i="5" s="1"/>
  <c r="V1160" i="5"/>
  <c r="E1160" i="5" s="1"/>
  <c r="X1160" i="5" s="1"/>
  <c r="V1161" i="5"/>
  <c r="E1161" i="5" s="1"/>
  <c r="X1161" i="5" s="1"/>
  <c r="V1163" i="5"/>
  <c r="E1163" i="5"/>
  <c r="X1163" i="5" s="1"/>
  <c r="V1164" i="5"/>
  <c r="E1164" i="5" s="1"/>
  <c r="X1164" i="5" s="1"/>
  <c r="V1165" i="5"/>
  <c r="E1165" i="5" s="1"/>
  <c r="X1165" i="5" s="1"/>
  <c r="V1166" i="5"/>
  <c r="E1166" i="5" s="1"/>
  <c r="X1166" i="5" s="1"/>
  <c r="V1167" i="5"/>
  <c r="E1167" i="5" s="1"/>
  <c r="X1167" i="5" s="1"/>
  <c r="V1168" i="5"/>
  <c r="V1169" i="5"/>
  <c r="E1169" i="5" s="1"/>
  <c r="X1169" i="5" s="1"/>
  <c r="V1170" i="5"/>
  <c r="E1170" i="5" s="1"/>
  <c r="X1170" i="5" s="1"/>
  <c r="V1171" i="5"/>
  <c r="E1171" i="5"/>
  <c r="X1171" i="5" s="1"/>
  <c r="V1172" i="5"/>
  <c r="E1172" i="5" s="1"/>
  <c r="X1172" i="5" s="1"/>
  <c r="V1173" i="5"/>
  <c r="E1173" i="5" s="1"/>
  <c r="X1173" i="5" s="1"/>
  <c r="V1175" i="5"/>
  <c r="E1175" i="5"/>
  <c r="X1175" i="5" s="1"/>
  <c r="V1176" i="5"/>
  <c r="E1176" i="5" s="1"/>
  <c r="X1176" i="5" s="1"/>
  <c r="V1177" i="5"/>
  <c r="E1177" i="5"/>
  <c r="X1177" i="5" s="1"/>
  <c r="V1178" i="5"/>
  <c r="E1178" i="5" s="1"/>
  <c r="X1178" i="5" s="1"/>
  <c r="V1179" i="5"/>
  <c r="E1179" i="5" s="1"/>
  <c r="X1179" i="5" s="1"/>
  <c r="V1182" i="5"/>
  <c r="E1182" i="5" s="1"/>
  <c r="X1182" i="5" s="1"/>
  <c r="V1183" i="5"/>
  <c r="E1183" i="5"/>
  <c r="X1183" i="5" s="1"/>
  <c r="E1184" i="5"/>
  <c r="X1184" i="5" s="1"/>
  <c r="V1185" i="5"/>
  <c r="V1187" i="5"/>
  <c r="E1187" i="5" s="1"/>
  <c r="X1187" i="5" s="1"/>
  <c r="V1188" i="5"/>
  <c r="E1188" i="5" s="1"/>
  <c r="X1188" i="5" s="1"/>
  <c r="V1189" i="5"/>
  <c r="E1189" i="5"/>
  <c r="X1189" i="5" s="1"/>
  <c r="V1190" i="5"/>
  <c r="E1190" i="5" s="1"/>
  <c r="X1190" i="5" s="1"/>
  <c r="V1191" i="5"/>
  <c r="E1191" i="5" s="1"/>
  <c r="X1191" i="5" s="1"/>
  <c r="V1194" i="5"/>
  <c r="E1194" i="5" s="1"/>
  <c r="X1194" i="5" s="1"/>
  <c r="V1195" i="5"/>
  <c r="E1195" i="5" s="1"/>
  <c r="X1195" i="5" s="1"/>
  <c r="V1196" i="5"/>
  <c r="E1196" i="5" s="1"/>
  <c r="X1196" i="5" s="1"/>
  <c r="V1197" i="5"/>
  <c r="E1197" i="5" s="1"/>
  <c r="X1197" i="5" s="1"/>
  <c r="V1199" i="5"/>
  <c r="E1199" i="5"/>
  <c r="X1199" i="5" s="1"/>
  <c r="V1200" i="5"/>
  <c r="E1200" i="5" s="1"/>
  <c r="X1200" i="5" s="1"/>
  <c r="V1201" i="5"/>
  <c r="E1201" i="5" s="1"/>
  <c r="X1201" i="5" s="1"/>
  <c r="V1202" i="5"/>
  <c r="E1202" i="5" s="1"/>
  <c r="X1202" i="5" s="1"/>
  <c r="V1203" i="5"/>
  <c r="E1203" i="5" s="1"/>
  <c r="X1203" i="5" s="1"/>
  <c r="V1206" i="5"/>
  <c r="E1206" i="5"/>
  <c r="X1206" i="5" s="1"/>
  <c r="V1207" i="5"/>
  <c r="E1207" i="5"/>
  <c r="X1207" i="5" s="1"/>
  <c r="V1208" i="5"/>
  <c r="E1208" i="5" s="1"/>
  <c r="X1208" i="5" s="1"/>
  <c r="V1209" i="5"/>
  <c r="E1209" i="5" s="1"/>
  <c r="X1209" i="5" s="1"/>
  <c r="V1211" i="5"/>
  <c r="E1211" i="5"/>
  <c r="X1211" i="5" s="1"/>
  <c r="V1212" i="5"/>
  <c r="E1212" i="5" s="1"/>
  <c r="X1212" i="5" s="1"/>
  <c r="V1213" i="5"/>
  <c r="E1213" i="5"/>
  <c r="X1213" i="5" s="1"/>
  <c r="V1214" i="5"/>
  <c r="E1214" i="5" s="1"/>
  <c r="X1214" i="5" s="1"/>
  <c r="V1215" i="5"/>
  <c r="E1215" i="5" s="1"/>
  <c r="X1215" i="5" s="1"/>
  <c r="V1217" i="5"/>
  <c r="V1218" i="5"/>
  <c r="E1218" i="5" s="1"/>
  <c r="X1218" i="5" s="1"/>
  <c r="V1219" i="5"/>
  <c r="E1219" i="5"/>
  <c r="X1219" i="5" s="1"/>
  <c r="V1220" i="5"/>
  <c r="E1220" i="5" s="1"/>
  <c r="X1220" i="5" s="1"/>
  <c r="V1221" i="5"/>
  <c r="E1221" i="5" s="1"/>
  <c r="X1221" i="5" s="1"/>
  <c r="V1223" i="5"/>
  <c r="E1223" i="5" s="1"/>
  <c r="X1223" i="5" s="1"/>
  <c r="V1224" i="5"/>
  <c r="E1224" i="5" s="1"/>
  <c r="X1224" i="5" s="1"/>
  <c r="V1225" i="5"/>
  <c r="E1225" i="5"/>
  <c r="X1225" i="5" s="1"/>
  <c r="V1226" i="5"/>
  <c r="E1226" i="5" s="1"/>
  <c r="X1226" i="5" s="1"/>
  <c r="V1227" i="5"/>
  <c r="E1227" i="5" s="1"/>
  <c r="X1227" i="5" s="1"/>
  <c r="V1229" i="5"/>
  <c r="E1229" i="5" s="1"/>
  <c r="X1229" i="5" s="1"/>
  <c r="V1230" i="5"/>
  <c r="G1230" i="5" s="1"/>
  <c r="V1231" i="5"/>
  <c r="E1231" i="5" s="1"/>
  <c r="X1231" i="5" s="1"/>
  <c r="V1232" i="5"/>
  <c r="E1232" i="5" s="1"/>
  <c r="X1232" i="5" s="1"/>
  <c r="V1233" i="5"/>
  <c r="E1233" i="5" s="1"/>
  <c r="X1233" i="5" s="1"/>
  <c r="V1235" i="5"/>
  <c r="E1235" i="5"/>
  <c r="X1235" i="5" s="1"/>
  <c r="V1236" i="5"/>
  <c r="E1236" i="5" s="1"/>
  <c r="X1236" i="5" s="1"/>
  <c r="V1237" i="5"/>
  <c r="E1237" i="5"/>
  <c r="X1237" i="5" s="1"/>
  <c r="V1238" i="5"/>
  <c r="V1239" i="5"/>
  <c r="E1239" i="5" s="1"/>
  <c r="X1239" i="5" s="1"/>
  <c r="V1240" i="5"/>
  <c r="V1242" i="5"/>
  <c r="E1242" i="5" s="1"/>
  <c r="X1242" i="5" s="1"/>
  <c r="V1243" i="5"/>
  <c r="E1243" i="5" s="1"/>
  <c r="X1243" i="5" s="1"/>
  <c r="V1244" i="5"/>
  <c r="E1244" i="5"/>
  <c r="X1244" i="5" s="1"/>
  <c r="V1245" i="5"/>
  <c r="E1245" i="5" s="1"/>
  <c r="X1245" i="5" s="1"/>
  <c r="V1247" i="5"/>
  <c r="E1247" i="5" s="1"/>
  <c r="X1247" i="5" s="1"/>
  <c r="V1248" i="5"/>
  <c r="E1248" i="5" s="1"/>
  <c r="X1248" i="5" s="1"/>
  <c r="V1249" i="5"/>
  <c r="E1249" i="5" s="1"/>
  <c r="X1249" i="5" s="1"/>
  <c r="V1250" i="5"/>
  <c r="E1250" i="5" s="1"/>
  <c r="X1250" i="5" s="1"/>
  <c r="V1251" i="5"/>
  <c r="E1251" i="5" s="1"/>
  <c r="X1251" i="5" s="1"/>
  <c r="V1254" i="5"/>
  <c r="E1254" i="5" s="1"/>
  <c r="X1254" i="5" s="1"/>
  <c r="V1255" i="5"/>
  <c r="E1255" i="5" s="1"/>
  <c r="X1255" i="5" s="1"/>
  <c r="V1256" i="5"/>
  <c r="E1256" i="5" s="1"/>
  <c r="X1256" i="5" s="1"/>
  <c r="V1257" i="5"/>
  <c r="E1257" i="5" s="1"/>
  <c r="X1257" i="5" s="1"/>
  <c r="V1259" i="5"/>
  <c r="E1259" i="5"/>
  <c r="X1259" i="5" s="1"/>
  <c r="V1260" i="5"/>
  <c r="E1260" i="5" s="1"/>
  <c r="X1260" i="5" s="1"/>
  <c r="V1261" i="5"/>
  <c r="E1261" i="5" s="1"/>
  <c r="X1261" i="5" s="1"/>
  <c r="V1262" i="5"/>
  <c r="E1262" i="5" s="1"/>
  <c r="X1262" i="5" s="1"/>
  <c r="V1263" i="5"/>
  <c r="E1263" i="5" s="1"/>
  <c r="X1263" i="5" s="1"/>
  <c r="V1264" i="5"/>
  <c r="V1265" i="5"/>
  <c r="V1266" i="5"/>
  <c r="E1266" i="5"/>
  <c r="X1266" i="5" s="1"/>
  <c r="V1267" i="5"/>
  <c r="E1267" i="5"/>
  <c r="X1267" i="5" s="1"/>
  <c r="V1268" i="5"/>
  <c r="E1268" i="5" s="1"/>
  <c r="X1268" i="5" s="1"/>
  <c r="V1269" i="5"/>
  <c r="E1269" i="5" s="1"/>
  <c r="X1269" i="5" s="1"/>
  <c r="V1271" i="5"/>
  <c r="E1271" i="5"/>
  <c r="X1271" i="5" s="1"/>
  <c r="V1272" i="5"/>
  <c r="E1272" i="5" s="1"/>
  <c r="X1272" i="5" s="1"/>
  <c r="V1273" i="5"/>
  <c r="V1274" i="5"/>
  <c r="E1274" i="5" s="1"/>
  <c r="X1274" i="5" s="1"/>
  <c r="V1275" i="5"/>
  <c r="E1275" i="5" s="1"/>
  <c r="X1275" i="5" s="1"/>
  <c r="V1278" i="5"/>
  <c r="E1278" i="5"/>
  <c r="X1278" i="5" s="1"/>
  <c r="V1279" i="5"/>
  <c r="E1279" i="5"/>
  <c r="X1279" i="5" s="1"/>
  <c r="V1280" i="5"/>
  <c r="E1280" i="5"/>
  <c r="X1280" i="5" s="1"/>
  <c r="V1281" i="5"/>
  <c r="E1281" i="5" s="1"/>
  <c r="X1281" i="5" s="1"/>
  <c r="V1283" i="5"/>
  <c r="E1283" i="5"/>
  <c r="X1283" i="5" s="1"/>
  <c r="V1284" i="5"/>
  <c r="E1284" i="5" s="1"/>
  <c r="X1284" i="5" s="1"/>
  <c r="V1285" i="5"/>
  <c r="E1285" i="5" s="1"/>
  <c r="X1285" i="5" s="1"/>
  <c r="V1286" i="5"/>
  <c r="E1286" i="5" s="1"/>
  <c r="X1286" i="5" s="1"/>
  <c r="V1287" i="5"/>
  <c r="E1287" i="5" s="1"/>
  <c r="X1287" i="5" s="1"/>
  <c r="E1289" i="5"/>
  <c r="X1289" i="5" s="1"/>
  <c r="V1290" i="5"/>
  <c r="E1290" i="5" s="1"/>
  <c r="X1290" i="5" s="1"/>
  <c r="V1291" i="5"/>
  <c r="E1291" i="5"/>
  <c r="X1291" i="5" s="1"/>
  <c r="V1292" i="5"/>
  <c r="E1292" i="5"/>
  <c r="X1292" i="5" s="1"/>
  <c r="V1293" i="5"/>
  <c r="E1293" i="5" s="1"/>
  <c r="X1293" i="5" s="1"/>
  <c r="V1295" i="5"/>
  <c r="E1295" i="5"/>
  <c r="X1295" i="5" s="1"/>
  <c r="V1296" i="5"/>
  <c r="E1296" i="5" s="1"/>
  <c r="X1296" i="5" s="1"/>
  <c r="V1297" i="5"/>
  <c r="E1297" i="5"/>
  <c r="X1297" i="5" s="1"/>
  <c r="V1298" i="5"/>
  <c r="E1298" i="5" s="1"/>
  <c r="V1299" i="5"/>
  <c r="E1299" i="5" s="1"/>
  <c r="X1299" i="5" s="1"/>
  <c r="V1302" i="5"/>
  <c r="E1302" i="5" s="1"/>
  <c r="X1302" i="5" s="1"/>
  <c r="V1303" i="5"/>
  <c r="E1303" i="5"/>
  <c r="X1303" i="5" s="1"/>
  <c r="V1304" i="5"/>
  <c r="E1304" i="5" s="1"/>
  <c r="X1304" i="5" s="1"/>
  <c r="V1305" i="5"/>
  <c r="E1305" i="5" s="1"/>
  <c r="X1305" i="5" s="1"/>
  <c r="V1307" i="5"/>
  <c r="E1307" i="5" s="1"/>
  <c r="X1307" i="5" s="1"/>
  <c r="V1308" i="5"/>
  <c r="E1308" i="5" s="1"/>
  <c r="X1308" i="5" s="1"/>
  <c r="V1309" i="5"/>
  <c r="E1309" i="5"/>
  <c r="X1309" i="5" s="1"/>
  <c r="V1310" i="5"/>
  <c r="E1310" i="5" s="1"/>
  <c r="X1310" i="5" s="1"/>
  <c r="V1311" i="5"/>
  <c r="E1311" i="5" s="1"/>
  <c r="X1311" i="5" s="1"/>
  <c r="E1313" i="5"/>
  <c r="X1313" i="5" s="1"/>
  <c r="V1314" i="5"/>
  <c r="E1314" i="5"/>
  <c r="X1314" i="5" s="1"/>
  <c r="V1315" i="5"/>
  <c r="E1315" i="5" s="1"/>
  <c r="X1315" i="5" s="1"/>
  <c r="V1316" i="5"/>
  <c r="E1316" i="5"/>
  <c r="X1316" i="5" s="1"/>
  <c r="V1317" i="5"/>
  <c r="E1317" i="5" s="1"/>
  <c r="X1317" i="5" s="1"/>
  <c r="V1319" i="5"/>
  <c r="E1319" i="5" s="1"/>
  <c r="X1319" i="5" s="1"/>
  <c r="V1320" i="5"/>
  <c r="E1320" i="5" s="1"/>
  <c r="X1320" i="5" s="1"/>
  <c r="V1321" i="5"/>
  <c r="E1321" i="5" s="1"/>
  <c r="X1321" i="5" s="1"/>
  <c r="V1322" i="5"/>
  <c r="E1322" i="5" s="1"/>
  <c r="X1322" i="5" s="1"/>
  <c r="V1323" i="5"/>
  <c r="E1323" i="5" s="1"/>
  <c r="X1323" i="5" s="1"/>
  <c r="V1326" i="5"/>
  <c r="E1326" i="5" s="1"/>
  <c r="X1326" i="5" s="1"/>
  <c r="V1327" i="5"/>
  <c r="E1327" i="5" s="1"/>
  <c r="X1327" i="5" s="1"/>
  <c r="V1328" i="5"/>
  <c r="E1328" i="5"/>
  <c r="X1328" i="5" s="1"/>
  <c r="V1329" i="5"/>
  <c r="E1329" i="5" s="1"/>
  <c r="X1329" i="5" s="1"/>
  <c r="V1331" i="5"/>
  <c r="E1331" i="5" s="1"/>
  <c r="X1331" i="5" s="1"/>
  <c r="V1332" i="5"/>
  <c r="E1332" i="5" s="1"/>
  <c r="X1332" i="5" s="1"/>
  <c r="V1333" i="5"/>
  <c r="E1333" i="5"/>
  <c r="X1333" i="5" s="1"/>
  <c r="V1334" i="5"/>
  <c r="E1334" i="5" s="1"/>
  <c r="X1334" i="5" s="1"/>
  <c r="V1335" i="5"/>
  <c r="E1335" i="5" s="1"/>
  <c r="X1335" i="5" s="1"/>
  <c r="E1337" i="5"/>
  <c r="X1337" i="5" s="1"/>
  <c r="V1338" i="5"/>
  <c r="E1338" i="5" s="1"/>
  <c r="X1338" i="5" s="1"/>
  <c r="V1339" i="5"/>
  <c r="E1339" i="5" s="1"/>
  <c r="X1339" i="5" s="1"/>
  <c r="V1340" i="5"/>
  <c r="E1340" i="5" s="1"/>
  <c r="X1340" i="5" s="1"/>
  <c r="V1341" i="5"/>
  <c r="E1341" i="5" s="1"/>
  <c r="X1341" i="5" s="1"/>
  <c r="V1343" i="5"/>
  <c r="E1343" i="5"/>
  <c r="X1343" i="5" s="1"/>
  <c r="V1344" i="5"/>
  <c r="E1344" i="5" s="1"/>
  <c r="X1344" i="5" s="1"/>
  <c r="V1345" i="5"/>
  <c r="E1345" i="5"/>
  <c r="X1345" i="5" s="1"/>
  <c r="V1346" i="5"/>
  <c r="E1346" i="5" s="1"/>
  <c r="X1346" i="5" s="1"/>
  <c r="V1347" i="5"/>
  <c r="E1347" i="5" s="1"/>
  <c r="X1347" i="5" s="1"/>
  <c r="V1350" i="5"/>
  <c r="E1350" i="5"/>
  <c r="X1350" i="5" s="1"/>
  <c r="V1351" i="5"/>
  <c r="E1351" i="5" s="1"/>
  <c r="X1351" i="5" s="1"/>
  <c r="V1352" i="5"/>
  <c r="E1352" i="5"/>
  <c r="X1352" i="5" s="1"/>
  <c r="V1353" i="5"/>
  <c r="V1355" i="5"/>
  <c r="E1355" i="5" s="1"/>
  <c r="X1355" i="5" s="1"/>
  <c r="V1356" i="5"/>
  <c r="V1357" i="5"/>
  <c r="E1357" i="5" s="1"/>
  <c r="X1357" i="5" s="1"/>
  <c r="V1358" i="5"/>
  <c r="E1358" i="5" s="1"/>
  <c r="X1358" i="5" s="1"/>
  <c r="V1359" i="5"/>
  <c r="E1359" i="5" s="1"/>
  <c r="X1359" i="5" s="1"/>
  <c r="V1362" i="5"/>
  <c r="E1362" i="5" s="1"/>
  <c r="X1362" i="5" s="1"/>
  <c r="V1363" i="5"/>
  <c r="E1363" i="5" s="1"/>
  <c r="X1363" i="5" s="1"/>
  <c r="V1364" i="5"/>
  <c r="E1364" i="5" s="1"/>
  <c r="X1364" i="5" s="1"/>
  <c r="V1365" i="5"/>
  <c r="E1365" i="5" s="1"/>
  <c r="X1365" i="5" s="1"/>
  <c r="V1367" i="5"/>
  <c r="E1367" i="5"/>
  <c r="X1367" i="5" s="1"/>
  <c r="V1368" i="5"/>
  <c r="V1369" i="5"/>
  <c r="E1369" i="5" s="1"/>
  <c r="X1369" i="5" s="1"/>
  <c r="V1370" i="5"/>
  <c r="E1370" i="5" s="1"/>
  <c r="V1371" i="5"/>
  <c r="E1371" i="5" s="1"/>
  <c r="X1371" i="5" s="1"/>
  <c r="V1373" i="5"/>
  <c r="E1373" i="5" s="1"/>
  <c r="X1373" i="5" s="1"/>
  <c r="V1374" i="5"/>
  <c r="E1374" i="5"/>
  <c r="X1374" i="5" s="1"/>
  <c r="V1375" i="5"/>
  <c r="E1375" i="5"/>
  <c r="X1375" i="5" s="1"/>
  <c r="V1376" i="5"/>
  <c r="E1376" i="5" s="1"/>
  <c r="X1376" i="5" s="1"/>
  <c r="V1377" i="5"/>
  <c r="E1377" i="5" s="1"/>
  <c r="X1377" i="5" s="1"/>
  <c r="V1379" i="5"/>
  <c r="E1379" i="5"/>
  <c r="X1379" i="5" s="1"/>
  <c r="V1380" i="5"/>
  <c r="E1380" i="5" s="1"/>
  <c r="X1380" i="5" s="1"/>
  <c r="V1381" i="5"/>
  <c r="E1381" i="5" s="1"/>
  <c r="X1381" i="5" s="1"/>
  <c r="V1382" i="5"/>
  <c r="E1382" i="5" s="1"/>
  <c r="V1383" i="5"/>
  <c r="E1383" i="5" s="1"/>
  <c r="X1383" i="5" s="1"/>
  <c r="V1386" i="5"/>
  <c r="E1386" i="5"/>
  <c r="X1386" i="5" s="1"/>
  <c r="V1387" i="5"/>
  <c r="E1387" i="5"/>
  <c r="X1387" i="5" s="1"/>
  <c r="V1388" i="5"/>
  <c r="G1388" i="5" s="1"/>
  <c r="V1389" i="5"/>
  <c r="E1389" i="5" s="1"/>
  <c r="X1389" i="5" s="1"/>
  <c r="V1391" i="5"/>
  <c r="E1391" i="5"/>
  <c r="X1391" i="5" s="1"/>
  <c r="V1392" i="5"/>
  <c r="E1392" i="5" s="1"/>
  <c r="X1392" i="5" s="1"/>
  <c r="V1393" i="5"/>
  <c r="E1393" i="5" s="1"/>
  <c r="X1393" i="5" s="1"/>
  <c r="V1394" i="5"/>
  <c r="E1394" i="5" s="1"/>
  <c r="V1395" i="5"/>
  <c r="E1395" i="5" s="1"/>
  <c r="X1395" i="5" s="1"/>
  <c r="V1397" i="5"/>
  <c r="G1397" i="5" s="1"/>
  <c r="E1397" i="5"/>
  <c r="X1397" i="5" s="1"/>
  <c r="V1398" i="5"/>
  <c r="E1398" i="5" s="1"/>
  <c r="X1398" i="5" s="1"/>
  <c r="V1399" i="5"/>
  <c r="E1399" i="5"/>
  <c r="X1399" i="5" s="1"/>
  <c r="V1400" i="5"/>
  <c r="E1400" i="5"/>
  <c r="X1400" i="5" s="1"/>
  <c r="V1401" i="5"/>
  <c r="E1401" i="5" s="1"/>
  <c r="X1401" i="5" s="1"/>
  <c r="V1403" i="5"/>
  <c r="E1403" i="5"/>
  <c r="X1403" i="5" s="1"/>
  <c r="V1404" i="5"/>
  <c r="E1404" i="5" s="1"/>
  <c r="X1404" i="5" s="1"/>
  <c r="V1405" i="5"/>
  <c r="E1405" i="5"/>
  <c r="X1405" i="5" s="1"/>
  <c r="V1406" i="5"/>
  <c r="E1406" i="5" s="1"/>
  <c r="X1406" i="5" s="1"/>
  <c r="V1407" i="5"/>
  <c r="E1407" i="5" s="1"/>
  <c r="X1407" i="5" s="1"/>
  <c r="E1409" i="5"/>
  <c r="X1409" i="5" s="1"/>
  <c r="V1410" i="5"/>
  <c r="E1410" i="5" s="1"/>
  <c r="X1410" i="5" s="1"/>
  <c r="V1411" i="5"/>
  <c r="E1411" i="5"/>
  <c r="X1411" i="5" s="1"/>
  <c r="V1412" i="5"/>
  <c r="E1412" i="5" s="1"/>
  <c r="X1412" i="5" s="1"/>
  <c r="V1413" i="5"/>
  <c r="E1413" i="5" s="1"/>
  <c r="X1413" i="5" s="1"/>
  <c r="V1415" i="5"/>
  <c r="E1415" i="5" s="1"/>
  <c r="X1415" i="5" s="1"/>
  <c r="V1416" i="5"/>
  <c r="E1416" i="5" s="1"/>
  <c r="X1416" i="5" s="1"/>
  <c r="V1417" i="5"/>
  <c r="E1417" i="5"/>
  <c r="X1417" i="5" s="1"/>
  <c r="V1418" i="5"/>
  <c r="E1418" i="5" s="1"/>
  <c r="X1418" i="5" s="1"/>
  <c r="V1419" i="5"/>
  <c r="E1419" i="5" s="1"/>
  <c r="X1419" i="5" s="1"/>
  <c r="V1421" i="5"/>
  <c r="E1421" i="5" s="1"/>
  <c r="X1421" i="5" s="1"/>
  <c r="V1422" i="5"/>
  <c r="E1422" i="5"/>
  <c r="X1422" i="5" s="1"/>
  <c r="V1423" i="5"/>
  <c r="E1423" i="5" s="1"/>
  <c r="X1423" i="5" s="1"/>
  <c r="V1424" i="5"/>
  <c r="E1424" i="5"/>
  <c r="V1425" i="5"/>
  <c r="E1425" i="5" s="1"/>
  <c r="X1425" i="5" s="1"/>
  <c r="V1427" i="5"/>
  <c r="E1427" i="5" s="1"/>
  <c r="X1427" i="5" s="1"/>
  <c r="V1428" i="5"/>
  <c r="E1428" i="5" s="1"/>
  <c r="X1428" i="5" s="1"/>
  <c r="V1429" i="5"/>
  <c r="E1429" i="5"/>
  <c r="X1429" i="5" s="1"/>
  <c r="V1430" i="5"/>
  <c r="E1430" i="5" s="1"/>
  <c r="X1430" i="5" s="1"/>
  <c r="V1431" i="5"/>
  <c r="E1431" i="5" s="1"/>
  <c r="X1431" i="5" s="1"/>
  <c r="V1434" i="5"/>
  <c r="E1434" i="5" s="1"/>
  <c r="X1434" i="5" s="1"/>
  <c r="V1435" i="5"/>
  <c r="E1435" i="5" s="1"/>
  <c r="X1435" i="5" s="1"/>
  <c r="V1436" i="5"/>
  <c r="E1436" i="5"/>
  <c r="X1436" i="5" s="1"/>
  <c r="V1437" i="5"/>
  <c r="E1437" i="5" s="1"/>
  <c r="X1437" i="5" s="1"/>
  <c r="V1439" i="5"/>
  <c r="E1439" i="5" s="1"/>
  <c r="X1439" i="5" s="1"/>
  <c r="V1440" i="5"/>
  <c r="E1440" i="5" s="1"/>
  <c r="X1440" i="5" s="1"/>
  <c r="V1441" i="5"/>
  <c r="E1441" i="5"/>
  <c r="X1441" i="5" s="1"/>
  <c r="V1442" i="5"/>
  <c r="E1442" i="5" s="1"/>
  <c r="X1442" i="5" s="1"/>
  <c r="V1443" i="5"/>
  <c r="E1443" i="5" s="1"/>
  <c r="X1443" i="5" s="1"/>
  <c r="V1446" i="5"/>
  <c r="E1446" i="5" s="1"/>
  <c r="X1446" i="5" s="1"/>
  <c r="V1447" i="5"/>
  <c r="E1447" i="5" s="1"/>
  <c r="X1447" i="5" s="1"/>
  <c r="V1448" i="5"/>
  <c r="E1448" i="5" s="1"/>
  <c r="X1448" i="5" s="1"/>
  <c r="V1449" i="5"/>
  <c r="E1449" i="5" s="1"/>
  <c r="X1449" i="5" s="1"/>
  <c r="V1451" i="5"/>
  <c r="E1451" i="5" s="1"/>
  <c r="X1451" i="5" s="1"/>
  <c r="V1452" i="5"/>
  <c r="E1452" i="5" s="1"/>
  <c r="X1452" i="5" s="1"/>
  <c r="V1453" i="5"/>
  <c r="E1453" i="5" s="1"/>
  <c r="X1453" i="5" s="1"/>
  <c r="V1454" i="5"/>
  <c r="E1454" i="5" s="1"/>
  <c r="X1454" i="5" s="1"/>
  <c r="V1455" i="5"/>
  <c r="E1455" i="5" s="1"/>
  <c r="X1455" i="5" s="1"/>
  <c r="V1457" i="5"/>
  <c r="E1457" i="5" s="1"/>
  <c r="X1457" i="5" s="1"/>
  <c r="V1458" i="5"/>
  <c r="E1458" i="5"/>
  <c r="X1458" i="5" s="1"/>
  <c r="V1459" i="5"/>
  <c r="E1459" i="5"/>
  <c r="X1459" i="5" s="1"/>
  <c r="V1460" i="5"/>
  <c r="E1460" i="5" s="1"/>
  <c r="X1460" i="5" s="1"/>
  <c r="V1461" i="5"/>
  <c r="E1461" i="5" s="1"/>
  <c r="X1461" i="5" s="1"/>
  <c r="V1463" i="5"/>
  <c r="V1464" i="5"/>
  <c r="E1464" i="5" s="1"/>
  <c r="V1465" i="5"/>
  <c r="E1465" i="5" s="1"/>
  <c r="X1465" i="5" s="1"/>
  <c r="V1466" i="5"/>
  <c r="E1466" i="5" s="1"/>
  <c r="X1466" i="5" s="1"/>
  <c r="V1467" i="5"/>
  <c r="E1467" i="5" s="1"/>
  <c r="X1467" i="5" s="1"/>
  <c r="V1470" i="5"/>
  <c r="E1470" i="5" s="1"/>
  <c r="X1470" i="5" s="1"/>
  <c r="V1471" i="5"/>
  <c r="G1471" i="5" s="1"/>
  <c r="V1472" i="5"/>
  <c r="E1472" i="5"/>
  <c r="X1472" i="5" s="1"/>
  <c r="V1473" i="5"/>
  <c r="E1473" i="5" s="1"/>
  <c r="X1473" i="5" s="1"/>
  <c r="V1475" i="5"/>
  <c r="E1475" i="5"/>
  <c r="X1475" i="5" s="1"/>
  <c r="V1476" i="5"/>
  <c r="E1476" i="5" s="1"/>
  <c r="X1476" i="5" s="1"/>
  <c r="V1477" i="5"/>
  <c r="E1477" i="5" s="1"/>
  <c r="X1477" i="5" s="1"/>
  <c r="V1478" i="5"/>
  <c r="E1478" i="5" s="1"/>
  <c r="V1479" i="5"/>
  <c r="E1479" i="5" s="1"/>
  <c r="X1479" i="5" s="1"/>
  <c r="V1481" i="5"/>
  <c r="E1481" i="5" s="1"/>
  <c r="X1481" i="5" s="1"/>
  <c r="V1482" i="5"/>
  <c r="E1482" i="5" s="1"/>
  <c r="X1482" i="5" s="1"/>
  <c r="V1483" i="5"/>
  <c r="E1483" i="5"/>
  <c r="X1483" i="5" s="1"/>
  <c r="V1484" i="5"/>
  <c r="E1484" i="5" s="1"/>
  <c r="X1484" i="5" s="1"/>
  <c r="V1485" i="5"/>
  <c r="E1485" i="5" s="1"/>
  <c r="X1485" i="5" s="1"/>
  <c r="V1487" i="5"/>
  <c r="E1487" i="5" s="1"/>
  <c r="X1487" i="5" s="1"/>
  <c r="V1488" i="5"/>
  <c r="E1488" i="5" s="1"/>
  <c r="X1488" i="5" s="1"/>
  <c r="V1489" i="5"/>
  <c r="E1489" i="5"/>
  <c r="X1489" i="5" s="1"/>
  <c r="V1490" i="5"/>
  <c r="E1490" i="5" s="1"/>
  <c r="X1490" i="5" s="1"/>
  <c r="V1491" i="5"/>
  <c r="E1491" i="5" s="1"/>
  <c r="X1491" i="5" s="1"/>
  <c r="V1494" i="5"/>
  <c r="E1494" i="5" s="1"/>
  <c r="X1494" i="5" s="1"/>
  <c r="V1495" i="5"/>
  <c r="E1495" i="5"/>
  <c r="X1495" i="5" s="1"/>
  <c r="V1496" i="5"/>
  <c r="V1497" i="5"/>
  <c r="E1497" i="5" s="1"/>
  <c r="X1497" i="5" s="1"/>
  <c r="V1499" i="5"/>
  <c r="E1499" i="5" s="1"/>
  <c r="X1499" i="5" s="1"/>
  <c r="V1500" i="5"/>
  <c r="E1500" i="5" s="1"/>
  <c r="X1500" i="5" s="1"/>
  <c r="V1501" i="5"/>
  <c r="E1501" i="5"/>
  <c r="X1501" i="5" s="1"/>
  <c r="V1502" i="5"/>
  <c r="E1502" i="5" s="1"/>
  <c r="X1502" i="5" s="1"/>
  <c r="V1503" i="5"/>
  <c r="E1503" i="5" s="1"/>
  <c r="X1503" i="5" s="1"/>
  <c r="E1505" i="5"/>
  <c r="X1505" i="5" s="1"/>
  <c r="V1506" i="5"/>
  <c r="E1506" i="5" s="1"/>
  <c r="X1506" i="5" s="1"/>
  <c r="V1507" i="5"/>
  <c r="E1507" i="5" s="1"/>
  <c r="X1507" i="5" s="1"/>
  <c r="V1508" i="5"/>
  <c r="E1508" i="5"/>
  <c r="X1508" i="5" s="1"/>
  <c r="V1509" i="5"/>
  <c r="E1509" i="5" s="1"/>
  <c r="X1509" i="5" s="1"/>
  <c r="V1511" i="5"/>
  <c r="E1511" i="5" s="1"/>
  <c r="X1511" i="5" s="1"/>
  <c r="V1512" i="5"/>
  <c r="E1512" i="5" s="1"/>
  <c r="X1512" i="5" s="1"/>
  <c r="V1513" i="5"/>
  <c r="E1513" i="5"/>
  <c r="X1513" i="5" s="1"/>
  <c r="V1514" i="5"/>
  <c r="E1514" i="5" s="1"/>
  <c r="X1514" i="5" s="1"/>
  <c r="V1515" i="5"/>
  <c r="E1515" i="5" s="1"/>
  <c r="X1515" i="5" s="1"/>
  <c r="V1518" i="5"/>
  <c r="E1518" i="5"/>
  <c r="X1518" i="5" s="1"/>
  <c r="V1519" i="5"/>
  <c r="E1519" i="5" s="1"/>
  <c r="X1519" i="5" s="1"/>
  <c r="V1520" i="5"/>
  <c r="E1520" i="5" s="1"/>
  <c r="X1520" i="5" s="1"/>
  <c r="V1521" i="5"/>
  <c r="E1521" i="5" s="1"/>
  <c r="X1521" i="5" s="1"/>
  <c r="V1523" i="5"/>
  <c r="E1523" i="5" s="1"/>
  <c r="X1523" i="5" s="1"/>
  <c r="V1524" i="5"/>
  <c r="E1524" i="5" s="1"/>
  <c r="X1524" i="5" s="1"/>
  <c r="V1525" i="5"/>
  <c r="E1525" i="5" s="1"/>
  <c r="X1525" i="5" s="1"/>
  <c r="V1526" i="5"/>
  <c r="E1526" i="5" s="1"/>
  <c r="X1526" i="5" s="1"/>
  <c r="V1527" i="5"/>
  <c r="E1527" i="5" s="1"/>
  <c r="X1527" i="5" s="1"/>
  <c r="V1530" i="5"/>
  <c r="E1530" i="5"/>
  <c r="X1530" i="5" s="1"/>
  <c r="V1531" i="5"/>
  <c r="E1531" i="5" s="1"/>
  <c r="X1531" i="5" s="1"/>
  <c r="V1532" i="5"/>
  <c r="E1532" i="5" s="1"/>
  <c r="X1532" i="5" s="1"/>
  <c r="V1533" i="5"/>
  <c r="E1533" i="5" s="1"/>
  <c r="X1533" i="5" s="1"/>
  <c r="V1535" i="5"/>
  <c r="E1535" i="5" s="1"/>
  <c r="X1535" i="5" s="1"/>
  <c r="V1536" i="5"/>
  <c r="E1536" i="5" s="1"/>
  <c r="X1536" i="5" s="1"/>
  <c r="V1537" i="5"/>
  <c r="E1537" i="5" s="1"/>
  <c r="X1537" i="5" s="1"/>
  <c r="V1538" i="5"/>
  <c r="E1538" i="5" s="1"/>
  <c r="X1538" i="5" s="1"/>
  <c r="V1539" i="5"/>
  <c r="E1539" i="5" s="1"/>
  <c r="X1539" i="5" s="1"/>
  <c r="V1541" i="5"/>
  <c r="E1541" i="5" s="1"/>
  <c r="X1541" i="5" s="1"/>
  <c r="V1542" i="5"/>
  <c r="E1542" i="5" s="1"/>
  <c r="X1542" i="5" s="1"/>
  <c r="V1543" i="5"/>
  <c r="E1543" i="5"/>
  <c r="X1543" i="5" s="1"/>
  <c r="V1544" i="5"/>
  <c r="E1544" i="5"/>
  <c r="X1544" i="5" s="1"/>
  <c r="V1545" i="5"/>
  <c r="E1545" i="5" s="1"/>
  <c r="X1545" i="5" s="1"/>
  <c r="V1547" i="5"/>
  <c r="E1547" i="5"/>
  <c r="X1547" i="5" s="1"/>
  <c r="V1548" i="5"/>
  <c r="E1548" i="5"/>
  <c r="X1548" i="5" s="1"/>
  <c r="V1549" i="5"/>
  <c r="E1549" i="5" s="1"/>
  <c r="X1549" i="5" s="1"/>
  <c r="V1550" i="5"/>
  <c r="E1550" i="5"/>
  <c r="X1550" i="5" s="1"/>
  <c r="V1551" i="5"/>
  <c r="E1551" i="5"/>
  <c r="X1551" i="5" s="1"/>
  <c r="E1553" i="5"/>
  <c r="X1553" i="5" s="1"/>
  <c r="V1554" i="5"/>
  <c r="E1554" i="5"/>
  <c r="X1554" i="5" s="1"/>
  <c r="V1555" i="5"/>
  <c r="V1556" i="5"/>
  <c r="E1556" i="5"/>
  <c r="X1556" i="5" s="1"/>
  <c r="V1557" i="5"/>
  <c r="E1557" i="5"/>
  <c r="X1557" i="5" s="1"/>
  <c r="V1559" i="5"/>
  <c r="E1559" i="5" s="1"/>
  <c r="X1559" i="5" s="1"/>
  <c r="V1560" i="5"/>
  <c r="E1560" i="5"/>
  <c r="X1560" i="5" s="1"/>
  <c r="V1561" i="5"/>
  <c r="E1561" i="5"/>
  <c r="X1561" i="5" s="1"/>
  <c r="V1562" i="5"/>
  <c r="E1562" i="5" s="1"/>
  <c r="X1562" i="5" s="1"/>
  <c r="V1563" i="5"/>
  <c r="E1563" i="5" s="1"/>
  <c r="X1563" i="5" s="1"/>
  <c r="E1564" i="5"/>
  <c r="X1564" i="5" s="1"/>
  <c r="V1565" i="5"/>
  <c r="E1565" i="5" s="1"/>
  <c r="X1565" i="5" s="1"/>
  <c r="V1566" i="5"/>
  <c r="E1566" i="5"/>
  <c r="X1566" i="5" s="1"/>
  <c r="V1567" i="5"/>
  <c r="E1567" i="5" s="1"/>
  <c r="X1567" i="5" s="1"/>
  <c r="V1568" i="5"/>
  <c r="E1568" i="5" s="1"/>
  <c r="X1568" i="5" s="1"/>
  <c r="V1569" i="5"/>
  <c r="E1569" i="5" s="1"/>
  <c r="X1569" i="5" s="1"/>
  <c r="V1571" i="5"/>
  <c r="E1571" i="5"/>
  <c r="X1571" i="5" s="1"/>
  <c r="V1572" i="5"/>
  <c r="E1572" i="5"/>
  <c r="X1572" i="5" s="1"/>
  <c r="V1573" i="5"/>
  <c r="E1573" i="5" s="1"/>
  <c r="X1573" i="5" s="1"/>
  <c r="V1574" i="5"/>
  <c r="E1574" i="5"/>
  <c r="X1574" i="5" s="1"/>
  <c r="V1575" i="5"/>
  <c r="E1575" i="5" s="1"/>
  <c r="X1575" i="5" s="1"/>
  <c r="V1578" i="5"/>
  <c r="E1578" i="5"/>
  <c r="X1578" i="5" s="1"/>
  <c r="V1579" i="5"/>
  <c r="E1579" i="5" s="1"/>
  <c r="X1579" i="5" s="1"/>
  <c r="V1580" i="5"/>
  <c r="E1580" i="5"/>
  <c r="V1581" i="5"/>
  <c r="E1581" i="5" s="1"/>
  <c r="X1581" i="5" s="1"/>
  <c r="V1583" i="5"/>
  <c r="V1584" i="5"/>
  <c r="E1584" i="5" s="1"/>
  <c r="X1584" i="5" s="1"/>
  <c r="V1585" i="5"/>
  <c r="E1585" i="5"/>
  <c r="X1585" i="5" s="1"/>
  <c r="V1586" i="5"/>
  <c r="E1586" i="5" s="1"/>
  <c r="V1587" i="5"/>
  <c r="E1587" i="5" s="1"/>
  <c r="X1587" i="5" s="1"/>
  <c r="V1589" i="5"/>
  <c r="E1589" i="5" s="1"/>
  <c r="X1589" i="5" s="1"/>
  <c r="V1590" i="5"/>
  <c r="E1590" i="5" s="1"/>
  <c r="X1590" i="5" s="1"/>
  <c r="V1591" i="5"/>
  <c r="E1591" i="5"/>
  <c r="X1591" i="5" s="1"/>
  <c r="V1592" i="5"/>
  <c r="E1592" i="5"/>
  <c r="X1592" i="5" s="1"/>
  <c r="V1593" i="5"/>
  <c r="E1593" i="5" s="1"/>
  <c r="X1593" i="5" s="1"/>
  <c r="V1595" i="5"/>
  <c r="E1595" i="5" s="1"/>
  <c r="X1595" i="5" s="1"/>
  <c r="V1596" i="5"/>
  <c r="E1596" i="5" s="1"/>
  <c r="X1596" i="5" s="1"/>
  <c r="V1597" i="5"/>
  <c r="E1597" i="5"/>
  <c r="X1597" i="5" s="1"/>
  <c r="V1598" i="5"/>
  <c r="E1598" i="5" s="1"/>
  <c r="X1598" i="5" s="1"/>
  <c r="V1599" i="5"/>
  <c r="E1599" i="5"/>
  <c r="X1599" i="5" s="1"/>
  <c r="V1600" i="5"/>
  <c r="V1602" i="5"/>
  <c r="E1602" i="5"/>
  <c r="X1602" i="5" s="1"/>
  <c r="V1603" i="5"/>
  <c r="V1604" i="5"/>
  <c r="E1604" i="5" s="1"/>
  <c r="V1605" i="5"/>
  <c r="E1605" i="5"/>
  <c r="X1605" i="5" s="1"/>
  <c r="V1607" i="5"/>
  <c r="E1607" i="5" s="1"/>
  <c r="X1607" i="5" s="1"/>
  <c r="V1608" i="5"/>
  <c r="E1608" i="5" s="1"/>
  <c r="X1608" i="5" s="1"/>
  <c r="V1609" i="5"/>
  <c r="E1609" i="5"/>
  <c r="X1609" i="5" s="1"/>
  <c r="V1610" i="5"/>
  <c r="E1610" i="5"/>
  <c r="X1610" i="5" s="1"/>
  <c r="V1611" i="5"/>
  <c r="E1611" i="5"/>
  <c r="X1611" i="5" s="1"/>
  <c r="E1613" i="5"/>
  <c r="X1613" i="5" s="1"/>
  <c r="V1614" i="5"/>
  <c r="E1614" i="5" s="1"/>
  <c r="X1614" i="5" s="1"/>
  <c r="V1615" i="5"/>
  <c r="E1615" i="5" s="1"/>
  <c r="X1615" i="5" s="1"/>
  <c r="V1616" i="5"/>
  <c r="E1616" i="5"/>
  <c r="X1616" i="5" s="1"/>
  <c r="V1617" i="5"/>
  <c r="E1617" i="5"/>
  <c r="X1617" i="5" s="1"/>
  <c r="V1619" i="5"/>
  <c r="E1619" i="5" s="1"/>
  <c r="X1619" i="5" s="1"/>
  <c r="V1620" i="5"/>
  <c r="E1620" i="5"/>
  <c r="X1620" i="5" s="1"/>
  <c r="V1621" i="5"/>
  <c r="E1621" i="5" s="1"/>
  <c r="X1621" i="5" s="1"/>
  <c r="V1622" i="5"/>
  <c r="V1623" i="5"/>
  <c r="E1623" i="5"/>
  <c r="X1623" i="5" s="1"/>
  <c r="V1626" i="5"/>
  <c r="E1626" i="5" s="1"/>
  <c r="X1626" i="5" s="1"/>
  <c r="V1627" i="5"/>
  <c r="E1627" i="5" s="1"/>
  <c r="X1627" i="5" s="1"/>
  <c r="V1628" i="5"/>
  <c r="E1628" i="5"/>
  <c r="X1628" i="5" s="1"/>
  <c r="V1629" i="5"/>
  <c r="E1629" i="5" s="1"/>
  <c r="X1629" i="5" s="1"/>
  <c r="V1631" i="5"/>
  <c r="E1631" i="5"/>
  <c r="X1631" i="5" s="1"/>
  <c r="V1632" i="5"/>
  <c r="E1632" i="5" s="1"/>
  <c r="X1632" i="5" s="1"/>
  <c r="V1633" i="5"/>
  <c r="E1633" i="5" s="1"/>
  <c r="X1633" i="5" s="1"/>
  <c r="V1634" i="5"/>
  <c r="E1634" i="5" s="1"/>
  <c r="V1635" i="5"/>
  <c r="E1635" i="5"/>
  <c r="X1635" i="5" s="1"/>
  <c r="V1638" i="5"/>
  <c r="E1638" i="5"/>
  <c r="X1638" i="5" s="1"/>
  <c r="V1639" i="5"/>
  <c r="E1639" i="5"/>
  <c r="X1639" i="5" s="1"/>
  <c r="V1640" i="5"/>
  <c r="E1640" i="5" s="1"/>
  <c r="X1640" i="5" s="1"/>
  <c r="V1641" i="5"/>
  <c r="E1641" i="5"/>
  <c r="X1641" i="5" s="1"/>
  <c r="V1643" i="5"/>
  <c r="E1643" i="5" s="1"/>
  <c r="X1643" i="5" s="1"/>
  <c r="V1644" i="5"/>
  <c r="E1644" i="5" s="1"/>
  <c r="X1644" i="5" s="1"/>
  <c r="V1645" i="5"/>
  <c r="E1645" i="5"/>
  <c r="X1645" i="5" s="1"/>
  <c r="V1646" i="5"/>
  <c r="E1646" i="5"/>
  <c r="X1646" i="5" s="1"/>
  <c r="V1647" i="5"/>
  <c r="E1647" i="5" s="1"/>
  <c r="X1647" i="5" s="1"/>
  <c r="V1649" i="5"/>
  <c r="E1649" i="5" s="1"/>
  <c r="X1649" i="5" s="1"/>
  <c r="V1650" i="5"/>
  <c r="E1650" i="5" s="1"/>
  <c r="X1650" i="5" s="1"/>
  <c r="V1651" i="5"/>
  <c r="E1651" i="5"/>
  <c r="X1651" i="5" s="1"/>
  <c r="V1652" i="5"/>
  <c r="E1652" i="5"/>
  <c r="X1652" i="5" s="1"/>
  <c r="V1653" i="5"/>
  <c r="V1655" i="5"/>
  <c r="E1655" i="5" s="1"/>
  <c r="X1655" i="5" s="1"/>
  <c r="V1656" i="5"/>
  <c r="E1656" i="5"/>
  <c r="X1656" i="5" s="1"/>
  <c r="V1657" i="5"/>
  <c r="E1657" i="5"/>
  <c r="X1657" i="5" s="1"/>
  <c r="V1658" i="5"/>
  <c r="E1658" i="5" s="1"/>
  <c r="X1658" i="5" s="1"/>
  <c r="V1659" i="5"/>
  <c r="E1659" i="5"/>
  <c r="X1659" i="5" s="1"/>
  <c r="V1662" i="5"/>
  <c r="E1662" i="5"/>
  <c r="X1662" i="5" s="1"/>
  <c r="V1663" i="5"/>
  <c r="E1663" i="5"/>
  <c r="X1663" i="5" s="1"/>
  <c r="V1664" i="5"/>
  <c r="E1664" i="5" s="1"/>
  <c r="X1664" i="5" s="1"/>
  <c r="V1665" i="5"/>
  <c r="E1665" i="5"/>
  <c r="X1665" i="5" s="1"/>
  <c r="V1667" i="5"/>
  <c r="E1667" i="5" s="1"/>
  <c r="X1667" i="5" s="1"/>
  <c r="V1668" i="5"/>
  <c r="E1668" i="5"/>
  <c r="X1668" i="5" s="1"/>
  <c r="V1669" i="5"/>
  <c r="E1669" i="5" s="1"/>
  <c r="X1669" i="5" s="1"/>
  <c r="V1670" i="5"/>
  <c r="E1670" i="5"/>
  <c r="X1670" i="5" s="1"/>
  <c r="V1671" i="5"/>
  <c r="R1671" i="5" s="1"/>
  <c r="V1674" i="5"/>
  <c r="E1674" i="5"/>
  <c r="X1674" i="5" s="1"/>
  <c r="V1675" i="5"/>
  <c r="V1676" i="5"/>
  <c r="E1676" i="5"/>
  <c r="V1677" i="5"/>
  <c r="E1677" i="5"/>
  <c r="X1677" i="5" s="1"/>
  <c r="V1679" i="5"/>
  <c r="E1679" i="5" s="1"/>
  <c r="X1679" i="5" s="1"/>
  <c r="V1680" i="5"/>
  <c r="E1680" i="5" s="1"/>
  <c r="X1680" i="5" s="1"/>
  <c r="V1681" i="5"/>
  <c r="E1681" i="5"/>
  <c r="X1681" i="5" s="1"/>
  <c r="V1682" i="5"/>
  <c r="E1682" i="5"/>
  <c r="X1682" i="5" s="1"/>
  <c r="V1683" i="5"/>
  <c r="E1683" i="5" s="1"/>
  <c r="X1683" i="5" s="1"/>
  <c r="V1686" i="5"/>
  <c r="E1686" i="5" s="1"/>
  <c r="X1686" i="5" s="1"/>
  <c r="V1687" i="5"/>
  <c r="E1687" i="5"/>
  <c r="X1687" i="5" s="1"/>
  <c r="V1688" i="5"/>
  <c r="E1688" i="5"/>
  <c r="X1688" i="5" s="1"/>
  <c r="V1689" i="5"/>
  <c r="E1689" i="5" s="1"/>
  <c r="X1689" i="5" s="1"/>
  <c r="V1691" i="5"/>
  <c r="E1691" i="5"/>
  <c r="X1691" i="5" s="1"/>
  <c r="V1692" i="5"/>
  <c r="I1692" i="5" s="1"/>
  <c r="V1693" i="5"/>
  <c r="E1693" i="5" s="1"/>
  <c r="X1693" i="5" s="1"/>
  <c r="V1694" i="5"/>
  <c r="E1694" i="5"/>
  <c r="X1694" i="5" s="1"/>
  <c r="V1695" i="5"/>
  <c r="E1695" i="5" s="1"/>
  <c r="X1695" i="5" s="1"/>
  <c r="V1698" i="5"/>
  <c r="E1698" i="5" s="1"/>
  <c r="X1698" i="5" s="1"/>
  <c r="V1699" i="5"/>
  <c r="E1699" i="5" s="1"/>
  <c r="X1699" i="5" s="1"/>
  <c r="V1700" i="5"/>
  <c r="E1700" i="5" s="1"/>
  <c r="X1700" i="5" s="1"/>
  <c r="V1701" i="5"/>
  <c r="E1701" i="5"/>
  <c r="X1701" i="5" s="1"/>
  <c r="V1703" i="5"/>
  <c r="E1703" i="5" s="1"/>
  <c r="X1703" i="5" s="1"/>
  <c r="V1704" i="5"/>
  <c r="E1704" i="5" s="1"/>
  <c r="X1704" i="5" s="1"/>
  <c r="V1705" i="5"/>
  <c r="E1705" i="5" s="1"/>
  <c r="X1705" i="5" s="1"/>
  <c r="V1706" i="5"/>
  <c r="E1706" i="5" s="1"/>
  <c r="X1706" i="5" s="1"/>
  <c r="V1707" i="5"/>
  <c r="E1707" i="5" s="1"/>
  <c r="X1707" i="5" s="1"/>
  <c r="V1710" i="5"/>
  <c r="E1710" i="5" s="1"/>
  <c r="X1710" i="5" s="1"/>
  <c r="V1711" i="5"/>
  <c r="E1711" i="5"/>
  <c r="X1711" i="5" s="1"/>
  <c r="V1712" i="5"/>
  <c r="E1712" i="5" s="1"/>
  <c r="V1713" i="5"/>
  <c r="E1713" i="5" s="1"/>
  <c r="X1713" i="5" s="1"/>
  <c r="V1715" i="5"/>
  <c r="E1715" i="5"/>
  <c r="X1715" i="5" s="1"/>
  <c r="V1716" i="5"/>
  <c r="E1716" i="5" s="1"/>
  <c r="X1716" i="5" s="1"/>
  <c r="V1717" i="5"/>
  <c r="E1717" i="5"/>
  <c r="X1717" i="5" s="1"/>
  <c r="V1718" i="5"/>
  <c r="E1718" i="5" s="1"/>
  <c r="X1718" i="5" s="1"/>
  <c r="V1719" i="5"/>
  <c r="E1719" i="5" s="1"/>
  <c r="X1719" i="5" s="1"/>
  <c r="V1721" i="5"/>
  <c r="E1721" i="5"/>
  <c r="X1721" i="5" s="1"/>
  <c r="V1722" i="5"/>
  <c r="E1722" i="5" s="1"/>
  <c r="X1722" i="5" s="1"/>
  <c r="V1723" i="5"/>
  <c r="E1723" i="5"/>
  <c r="X1723" i="5" s="1"/>
  <c r="V1724" i="5"/>
  <c r="E1724" i="5" s="1"/>
  <c r="X1724" i="5" s="1"/>
  <c r="V1725" i="5"/>
  <c r="E1725" i="5" s="1"/>
  <c r="X1725" i="5" s="1"/>
  <c r="V1727" i="5"/>
  <c r="E1727" i="5" s="1"/>
  <c r="X1727" i="5" s="1"/>
  <c r="V1728" i="5"/>
  <c r="E1728" i="5" s="1"/>
  <c r="X1728" i="5" s="1"/>
  <c r="V1729" i="5"/>
  <c r="E1729" i="5" s="1"/>
  <c r="X1729" i="5" s="1"/>
  <c r="V1730" i="5"/>
  <c r="E1730" i="5" s="1"/>
  <c r="X1730" i="5" s="1"/>
  <c r="V1731" i="5"/>
  <c r="E1731" i="5" s="1"/>
  <c r="X1731" i="5" s="1"/>
  <c r="V1734" i="5"/>
  <c r="E1734" i="5" s="1"/>
  <c r="X1734" i="5" s="1"/>
  <c r="V1735" i="5"/>
  <c r="E1735" i="5" s="1"/>
  <c r="X1735" i="5" s="1"/>
  <c r="V1736" i="5"/>
  <c r="E1736" i="5" s="1"/>
  <c r="X1736" i="5" s="1"/>
  <c r="V1737" i="5"/>
  <c r="E1737" i="5" s="1"/>
  <c r="E1738" i="5"/>
  <c r="X1738" i="5" s="1"/>
  <c r="V1739" i="5"/>
  <c r="E1739" i="5"/>
  <c r="X1739" i="5" s="1"/>
  <c r="V1740" i="5"/>
  <c r="E1740" i="5"/>
  <c r="X1740" i="5" s="1"/>
  <c r="V1741" i="5"/>
  <c r="E1741" i="5" s="1"/>
  <c r="X1741" i="5" s="1"/>
  <c r="V1742" i="5"/>
  <c r="E1742" i="5"/>
  <c r="X1742" i="5" s="1"/>
  <c r="V1743" i="5"/>
  <c r="E1743" i="5" s="1"/>
  <c r="X1743" i="5" s="1"/>
  <c r="V1746" i="5"/>
  <c r="E1746" i="5" s="1"/>
  <c r="X1746" i="5" s="1"/>
  <c r="V1747" i="5"/>
  <c r="E1747" i="5" s="1"/>
  <c r="X1747" i="5" s="1"/>
  <c r="V1748" i="5"/>
  <c r="E1748" i="5" s="1"/>
  <c r="X1748" i="5" s="1"/>
  <c r="V1749" i="5"/>
  <c r="E1749" i="5" s="1"/>
  <c r="X1749" i="5" s="1"/>
  <c r="V1751" i="5"/>
  <c r="V1752" i="5"/>
  <c r="E1752" i="5" s="1"/>
  <c r="X1752" i="5" s="1"/>
  <c r="V1753" i="5"/>
  <c r="E1753" i="5" s="1"/>
  <c r="X1753" i="5" s="1"/>
  <c r="V1754" i="5"/>
  <c r="E1754" i="5" s="1"/>
  <c r="X1754" i="5" s="1"/>
  <c r="V1755" i="5"/>
  <c r="E1755" i="5" s="1"/>
  <c r="X1755" i="5" s="1"/>
  <c r="V1758" i="5"/>
  <c r="E1758" i="5" s="1"/>
  <c r="X1758" i="5" s="1"/>
  <c r="V1759" i="5"/>
  <c r="E1759" i="5" s="1"/>
  <c r="X1759" i="5" s="1"/>
  <c r="V1760" i="5"/>
  <c r="E1760" i="5" s="1"/>
  <c r="X1760" i="5" s="1"/>
  <c r="V1761" i="5"/>
  <c r="E1761" i="5" s="1"/>
  <c r="X1761" i="5" s="1"/>
  <c r="V1763" i="5"/>
  <c r="V1764" i="5"/>
  <c r="E1764" i="5"/>
  <c r="X1764" i="5" s="1"/>
  <c r="V1765" i="5"/>
  <c r="E1765" i="5"/>
  <c r="X1765" i="5" s="1"/>
  <c r="V1766" i="5"/>
  <c r="E1766" i="5" s="1"/>
  <c r="X1766" i="5" s="1"/>
  <c r="V1767" i="5"/>
  <c r="E1767" i="5" s="1"/>
  <c r="X1767" i="5" s="1"/>
  <c r="E1769" i="5"/>
  <c r="X1769" i="5" s="1"/>
  <c r="V1770" i="5"/>
  <c r="E1770" i="5"/>
  <c r="X1770" i="5" s="1"/>
  <c r="V1771" i="5"/>
  <c r="E1771" i="5"/>
  <c r="X1771" i="5" s="1"/>
  <c r="V1772" i="5"/>
  <c r="V1773" i="5"/>
  <c r="E1773" i="5" s="1"/>
  <c r="X1773" i="5" s="1"/>
  <c r="E1774" i="5"/>
  <c r="X1774" i="5" s="1"/>
  <c r="V1775" i="5"/>
  <c r="E1775" i="5" s="1"/>
  <c r="X1775" i="5" s="1"/>
  <c r="V1776" i="5"/>
  <c r="E1776" i="5" s="1"/>
  <c r="X1776" i="5" s="1"/>
  <c r="V1777" i="5"/>
  <c r="E1777" i="5" s="1"/>
  <c r="X1777" i="5" s="1"/>
  <c r="V1778" i="5"/>
  <c r="E1778" i="5" s="1"/>
  <c r="X1778" i="5" s="1"/>
  <c r="V1779" i="5"/>
  <c r="E1779" i="5" s="1"/>
  <c r="X1779" i="5" s="1"/>
  <c r="V1781" i="5"/>
  <c r="E1781" i="5" s="1"/>
  <c r="X1781" i="5" s="1"/>
  <c r="V1782" i="5"/>
  <c r="E1782" i="5" s="1"/>
  <c r="X1782" i="5" s="1"/>
  <c r="V1783" i="5"/>
  <c r="E1783" i="5" s="1"/>
  <c r="X1783" i="5" s="1"/>
  <c r="V1784" i="5"/>
  <c r="E1784" i="5" s="1"/>
  <c r="V1785" i="5"/>
  <c r="E1785" i="5" s="1"/>
  <c r="X1785" i="5" s="1"/>
  <c r="V1787" i="5"/>
  <c r="E1787" i="5" s="1"/>
  <c r="X1787" i="5" s="1"/>
  <c r="V1788" i="5"/>
  <c r="E1788" i="5" s="1"/>
  <c r="X1788" i="5" s="1"/>
  <c r="V1789" i="5"/>
  <c r="E1789" i="5"/>
  <c r="X1789" i="5" s="1"/>
  <c r="V1790" i="5"/>
  <c r="E1790" i="5"/>
  <c r="X1790" i="5" s="1"/>
  <c r="V1791" i="5"/>
  <c r="G1791" i="5" s="1"/>
  <c r="E1791" i="5"/>
  <c r="X1791" i="5" s="1"/>
  <c r="V1794" i="5"/>
  <c r="E1794" i="5" s="1"/>
  <c r="X1794" i="5" s="1"/>
  <c r="V1795" i="5"/>
  <c r="E1795" i="5" s="1"/>
  <c r="X1795" i="5" s="1"/>
  <c r="V1796" i="5"/>
  <c r="E1796" i="5"/>
  <c r="V1797" i="5"/>
  <c r="E1797" i="5"/>
  <c r="X1797" i="5" s="1"/>
  <c r="V1799" i="5"/>
  <c r="G1799" i="5" s="1"/>
  <c r="V1800" i="5"/>
  <c r="E1800" i="5" s="1"/>
  <c r="X1800" i="5" s="1"/>
  <c r="V1801" i="5"/>
  <c r="E1801" i="5" s="1"/>
  <c r="X1801" i="5" s="1"/>
  <c r="V1802" i="5"/>
  <c r="E1802" i="5" s="1"/>
  <c r="X1802" i="5" s="1"/>
  <c r="V1803" i="5"/>
  <c r="E1803" i="5" s="1"/>
  <c r="X1803" i="5" s="1"/>
  <c r="V1806" i="5"/>
  <c r="E1806" i="5" s="1"/>
  <c r="X1806" i="5" s="1"/>
  <c r="V1807" i="5"/>
  <c r="E1807" i="5" s="1"/>
  <c r="X1807" i="5" s="1"/>
  <c r="V1808" i="5"/>
  <c r="E1808" i="5" s="1"/>
  <c r="X1808" i="5" s="1"/>
  <c r="V1809" i="5"/>
  <c r="E1809" i="5" s="1"/>
  <c r="X1809" i="5" s="1"/>
  <c r="E1810" i="5"/>
  <c r="X1810" i="5" s="1"/>
  <c r="V1811" i="5"/>
  <c r="E1811" i="5" s="1"/>
  <c r="X1811" i="5" s="1"/>
  <c r="V1812" i="5"/>
  <c r="E1812" i="5" s="1"/>
  <c r="X1812" i="5" s="1"/>
  <c r="V1813" i="5"/>
  <c r="E1813" i="5" s="1"/>
  <c r="X1813" i="5" s="1"/>
  <c r="V1814" i="5"/>
  <c r="E1814" i="5" s="1"/>
  <c r="X1814" i="5" s="1"/>
  <c r="V1815" i="5"/>
  <c r="E1815" i="5"/>
  <c r="X1815" i="5" s="1"/>
  <c r="V1818" i="5"/>
  <c r="E1818" i="5" s="1"/>
  <c r="X1818" i="5" s="1"/>
  <c r="V1819" i="5"/>
  <c r="E1819" i="5"/>
  <c r="X1819" i="5" s="1"/>
  <c r="V1820" i="5"/>
  <c r="V1821" i="5"/>
  <c r="E1821" i="5"/>
  <c r="X1821" i="5" s="1"/>
  <c r="V1823" i="5"/>
  <c r="E1823" i="5" s="1"/>
  <c r="X1823" i="5" s="1"/>
  <c r="V1824" i="5"/>
  <c r="G1824" i="5" s="1"/>
  <c r="V1825" i="5"/>
  <c r="E1825" i="5" s="1"/>
  <c r="X1825" i="5" s="1"/>
  <c r="V1826" i="5"/>
  <c r="E1826" i="5" s="1"/>
  <c r="X1826" i="5" s="1"/>
  <c r="V1827" i="5"/>
  <c r="E1827" i="5" s="1"/>
  <c r="X1827" i="5" s="1"/>
  <c r="V1829" i="5"/>
  <c r="E1829" i="5" s="1"/>
  <c r="X1829" i="5" s="1"/>
  <c r="V1830" i="5"/>
  <c r="E1830" i="5" s="1"/>
  <c r="X1830" i="5" s="1"/>
  <c r="V1831" i="5"/>
  <c r="E1831" i="5" s="1"/>
  <c r="X1831" i="5" s="1"/>
  <c r="V1832" i="5"/>
  <c r="E1832" i="5" s="1"/>
  <c r="X1832" i="5" s="1"/>
  <c r="V1833" i="5"/>
  <c r="E1833" i="5" s="1"/>
  <c r="X1833" i="5" s="1"/>
  <c r="V1835" i="5"/>
  <c r="E1835" i="5"/>
  <c r="X1835" i="5" s="1"/>
  <c r="V1836" i="5"/>
  <c r="E1836" i="5"/>
  <c r="X1836" i="5" s="1"/>
  <c r="V1837" i="5"/>
  <c r="E1837" i="5" s="1"/>
  <c r="X1837" i="5" s="1"/>
  <c r="V1838" i="5"/>
  <c r="E1838" i="5" s="1"/>
  <c r="X1838" i="5" s="1"/>
  <c r="V1839" i="5"/>
  <c r="E1839" i="5"/>
  <c r="X1839" i="5" s="1"/>
  <c r="V1840" i="5"/>
  <c r="E1840" i="5" s="1"/>
  <c r="X1840" i="5" s="1"/>
  <c r="V1842" i="5"/>
  <c r="E1842" i="5"/>
  <c r="X1842" i="5" s="1"/>
  <c r="V1843" i="5"/>
  <c r="V1844" i="5"/>
  <c r="E1844" i="5" s="1"/>
  <c r="X1844" i="5" s="1"/>
  <c r="V1845" i="5"/>
  <c r="E1845" i="5"/>
  <c r="X1845" i="5" s="1"/>
  <c r="V1847" i="5"/>
  <c r="E1847" i="5" s="1"/>
  <c r="X1847" i="5" s="1"/>
  <c r="V1848" i="5"/>
  <c r="E1848" i="5" s="1"/>
  <c r="X1848" i="5" s="1"/>
  <c r="V1849" i="5"/>
  <c r="G1849" i="5" s="1"/>
  <c r="V1850" i="5"/>
  <c r="E1850" i="5" s="1"/>
  <c r="X1850" i="5" s="1"/>
  <c r="V1851" i="5"/>
  <c r="E1851" i="5" s="1"/>
  <c r="X1851" i="5" s="1"/>
  <c r="V1852" i="5"/>
  <c r="E1852" i="5" s="1"/>
  <c r="X1852" i="5" s="1"/>
  <c r="V1853" i="5"/>
  <c r="E1853" i="5" s="1"/>
  <c r="X1853" i="5" s="1"/>
  <c r="V1854" i="5"/>
  <c r="V1855" i="5"/>
  <c r="E1855" i="5" s="1"/>
  <c r="X1855" i="5" s="1"/>
  <c r="V1856" i="5"/>
  <c r="E1856" i="5" s="1"/>
  <c r="V1857" i="5"/>
  <c r="E1857" i="5" s="1"/>
  <c r="X1857" i="5" s="1"/>
  <c r="V1859" i="5"/>
  <c r="E1859" i="5"/>
  <c r="X1859" i="5" s="1"/>
  <c r="V1860" i="5"/>
  <c r="E1860" i="5"/>
  <c r="X1860" i="5" s="1"/>
  <c r="V1861" i="5"/>
  <c r="E1861" i="5"/>
  <c r="X1861" i="5" s="1"/>
  <c r="V1862" i="5"/>
  <c r="E1862" i="5" s="1"/>
  <c r="X1862" i="5" s="1"/>
  <c r="V1863" i="5"/>
  <c r="E1863" i="5"/>
  <c r="X1863" i="5" s="1"/>
  <c r="V1865" i="5"/>
  <c r="V1866" i="5"/>
  <c r="E1866" i="5" s="1"/>
  <c r="V1867" i="5"/>
  <c r="E1867" i="5"/>
  <c r="X1867" i="5" s="1"/>
  <c r="V1868" i="5"/>
  <c r="E1868" i="5" s="1"/>
  <c r="X1868" i="5" s="1"/>
  <c r="V1869" i="5"/>
  <c r="E1869" i="5"/>
  <c r="X1869" i="5" s="1"/>
  <c r="V1871" i="5"/>
  <c r="E1871" i="5" s="1"/>
  <c r="X1871" i="5" s="1"/>
  <c r="V1872" i="5"/>
  <c r="E1872" i="5" s="1"/>
  <c r="X1872" i="5" s="1"/>
  <c r="V1873" i="5"/>
  <c r="E1873" i="5" s="1"/>
  <c r="X1873" i="5" s="1"/>
  <c r="V1874" i="5"/>
  <c r="E1874" i="5"/>
  <c r="X1874" i="5" s="1"/>
  <c r="V1875" i="5"/>
  <c r="E1875" i="5" s="1"/>
  <c r="X1875" i="5" s="1"/>
  <c r="V1878" i="5"/>
  <c r="E1878" i="5" s="1"/>
  <c r="X1878" i="5" s="1"/>
  <c r="V1879" i="5"/>
  <c r="E1879" i="5" s="1"/>
  <c r="X1879" i="5" s="1"/>
  <c r="V1880" i="5"/>
  <c r="E1880" i="5" s="1"/>
  <c r="X1880" i="5" s="1"/>
  <c r="V1881" i="5"/>
  <c r="E1881" i="5" s="1"/>
  <c r="X1881" i="5" s="1"/>
  <c r="V1883" i="5"/>
  <c r="E1883" i="5" s="1"/>
  <c r="X1883" i="5" s="1"/>
  <c r="V1884" i="5"/>
  <c r="E1884" i="5"/>
  <c r="X1884" i="5" s="1"/>
  <c r="V1885" i="5"/>
  <c r="E1885" i="5" s="1"/>
  <c r="X1885" i="5" s="1"/>
  <c r="V1886" i="5"/>
  <c r="E1886" i="5"/>
  <c r="X1886" i="5" s="1"/>
  <c r="V1887" i="5"/>
  <c r="V1890" i="5"/>
  <c r="E1890" i="5"/>
  <c r="X1890" i="5" s="1"/>
  <c r="V1891" i="5"/>
  <c r="E1891" i="5"/>
  <c r="X1891" i="5" s="1"/>
  <c r="V1892" i="5"/>
  <c r="E1892" i="5"/>
  <c r="X1892" i="5" s="1"/>
  <c r="V1893" i="5"/>
  <c r="E1893" i="5" s="1"/>
  <c r="X1893" i="5" s="1"/>
  <c r="V1895" i="5"/>
  <c r="E1895" i="5" s="1"/>
  <c r="X1895" i="5" s="1"/>
  <c r="V1896" i="5"/>
  <c r="E1896" i="5" s="1"/>
  <c r="X1896" i="5" s="1"/>
  <c r="V1897" i="5"/>
  <c r="E1897" i="5" s="1"/>
  <c r="X1897" i="5" s="1"/>
  <c r="V1898" i="5"/>
  <c r="E1898" i="5" s="1"/>
  <c r="X1898" i="5" s="1"/>
  <c r="V1899" i="5"/>
  <c r="E1899" i="5" s="1"/>
  <c r="X1899" i="5" s="1"/>
  <c r="V1902" i="5"/>
  <c r="E1902" i="5" s="1"/>
  <c r="X1902" i="5" s="1"/>
  <c r="V1903" i="5"/>
  <c r="E1903" i="5" s="1"/>
  <c r="X1903" i="5" s="1"/>
  <c r="V1904" i="5"/>
  <c r="E1904" i="5" s="1"/>
  <c r="X1904" i="5" s="1"/>
  <c r="V1905" i="5"/>
  <c r="E1905" i="5" s="1"/>
  <c r="X1905" i="5" s="1"/>
  <c r="V1907" i="5"/>
  <c r="E1907" i="5"/>
  <c r="X1907" i="5" s="1"/>
  <c r="V1908" i="5"/>
  <c r="E1908" i="5" s="1"/>
  <c r="X1908" i="5" s="1"/>
  <c r="V1909" i="5"/>
  <c r="E1909" i="5"/>
  <c r="X1909" i="5" s="1"/>
  <c r="V1910" i="5"/>
  <c r="E1910" i="5" s="1"/>
  <c r="X1910" i="5" s="1"/>
  <c r="V1911" i="5"/>
  <c r="E1911" i="5"/>
  <c r="X1911" i="5" s="1"/>
  <c r="E1912" i="5"/>
  <c r="X1912" i="5" s="1"/>
  <c r="E1913" i="5"/>
  <c r="X1913" i="5" s="1"/>
  <c r="V1914" i="5"/>
  <c r="V1915" i="5"/>
  <c r="E1915" i="5"/>
  <c r="X1915" i="5" s="1"/>
  <c r="V1916" i="5"/>
  <c r="E1916" i="5"/>
  <c r="X1916" i="5" s="1"/>
  <c r="V1917" i="5"/>
  <c r="E1917" i="5"/>
  <c r="X1917" i="5" s="1"/>
  <c r="V1919" i="5"/>
  <c r="E1919" i="5" s="1"/>
  <c r="X1919" i="5" s="1"/>
  <c r="V1920" i="5"/>
  <c r="E1920" i="5" s="1"/>
  <c r="X1920" i="5" s="1"/>
  <c r="V1921" i="5"/>
  <c r="V1922" i="5"/>
  <c r="E1922" i="5" s="1"/>
  <c r="X1922" i="5" s="1"/>
  <c r="V1923" i="5"/>
  <c r="E1923" i="5" s="1"/>
  <c r="X1923" i="5" s="1"/>
  <c r="V1925" i="5"/>
  <c r="V1926" i="5"/>
  <c r="E1926" i="5" s="1"/>
  <c r="X1926" i="5" s="1"/>
  <c r="V1927" i="5"/>
  <c r="E1927" i="5" s="1"/>
  <c r="X1927" i="5" s="1"/>
  <c r="V1928" i="5"/>
  <c r="E1928" i="5" s="1"/>
  <c r="X1928" i="5" s="1"/>
  <c r="V1929" i="5"/>
  <c r="E1929" i="5" s="1"/>
  <c r="X1929" i="5" s="1"/>
  <c r="V1931" i="5"/>
  <c r="E1931" i="5" s="1"/>
  <c r="X1931" i="5" s="1"/>
  <c r="V1932" i="5"/>
  <c r="E1932" i="5" s="1"/>
  <c r="X1932" i="5" s="1"/>
  <c r="V1933" i="5"/>
  <c r="G1933" i="5" s="1"/>
  <c r="V1934" i="5"/>
  <c r="E1934" i="5" s="1"/>
  <c r="X1934" i="5" s="1"/>
  <c r="V1935" i="5"/>
  <c r="V1936" i="5"/>
  <c r="V1938" i="5"/>
  <c r="E1938" i="5"/>
  <c r="X1938" i="5" s="1"/>
  <c r="V1939" i="5"/>
  <c r="E1939" i="5"/>
  <c r="X1939" i="5" s="1"/>
  <c r="V1940" i="5"/>
  <c r="E1940" i="5" s="1"/>
  <c r="X1940" i="5" s="1"/>
  <c r="V1941" i="5"/>
  <c r="E1941" i="5"/>
  <c r="X1941" i="5" s="1"/>
  <c r="V1943" i="5"/>
  <c r="E1943" i="5" s="1"/>
  <c r="X1943" i="5" s="1"/>
  <c r="V1944" i="5"/>
  <c r="E1944" i="5" s="1"/>
  <c r="X1944" i="5" s="1"/>
  <c r="V1945" i="5"/>
  <c r="E1945" i="5" s="1"/>
  <c r="X1945" i="5" s="1"/>
  <c r="V1946" i="5"/>
  <c r="E1946" i="5" s="1"/>
  <c r="X1946" i="5" s="1"/>
  <c r="V1947" i="5"/>
  <c r="E1947" i="5" s="1"/>
  <c r="X1947" i="5" s="1"/>
  <c r="V1949" i="5"/>
  <c r="I1949" i="5" s="1"/>
  <c r="V1950" i="5"/>
  <c r="E1950" i="5" s="1"/>
  <c r="X1950" i="5" s="1"/>
  <c r="V1951" i="5"/>
  <c r="E1951" i="5" s="1"/>
  <c r="X1951" i="5" s="1"/>
  <c r="V1952" i="5"/>
  <c r="E1952" i="5" s="1"/>
  <c r="X1952" i="5" s="1"/>
  <c r="V1953" i="5"/>
  <c r="E1953" i="5" s="1"/>
  <c r="X1953" i="5" s="1"/>
  <c r="V1955" i="5"/>
  <c r="E1955" i="5" s="1"/>
  <c r="X1955" i="5" s="1"/>
  <c r="V1956" i="5"/>
  <c r="E1956" i="5" s="1"/>
  <c r="X1956" i="5" s="1"/>
  <c r="V1957" i="5"/>
  <c r="E1957" i="5"/>
  <c r="X1957" i="5" s="1"/>
  <c r="V1958" i="5"/>
  <c r="E1958" i="5" s="1"/>
  <c r="X1958" i="5" s="1"/>
  <c r="V1959" i="5"/>
  <c r="E1959" i="5" s="1"/>
  <c r="X1959" i="5" s="1"/>
  <c r="V1962" i="5"/>
  <c r="E1962" i="5" s="1"/>
  <c r="X1962" i="5" s="1"/>
  <c r="V1963" i="5"/>
  <c r="E1963" i="5"/>
  <c r="X1963" i="5" s="1"/>
  <c r="V1964" i="5"/>
  <c r="E1964" i="5"/>
  <c r="X1964" i="5" s="1"/>
  <c r="V1965" i="5"/>
  <c r="E1965" i="5" s="1"/>
  <c r="X1965" i="5" s="1"/>
  <c r="V1967" i="5"/>
  <c r="E1967" i="5" s="1"/>
  <c r="X1967" i="5" s="1"/>
  <c r="V1968" i="5"/>
  <c r="G1968" i="5" s="1"/>
  <c r="V1969" i="5"/>
  <c r="E1969" i="5" s="1"/>
  <c r="X1969" i="5" s="1"/>
  <c r="V1970" i="5"/>
  <c r="E1970" i="5" s="1"/>
  <c r="X1970" i="5" s="1"/>
  <c r="V1971" i="5"/>
  <c r="E1971" i="5" s="1"/>
  <c r="X1971" i="5" s="1"/>
  <c r="V1974" i="5"/>
  <c r="E1974" i="5" s="1"/>
  <c r="X1974" i="5" s="1"/>
  <c r="V1975" i="5"/>
  <c r="V1976" i="5"/>
  <c r="E1976" i="5" s="1"/>
  <c r="X1976" i="5" s="1"/>
  <c r="V1977" i="5"/>
  <c r="E1977" i="5" s="1"/>
  <c r="X1977" i="5" s="1"/>
  <c r="V1979" i="5"/>
  <c r="E1979" i="5" s="1"/>
  <c r="X1979" i="5" s="1"/>
  <c r="V1980" i="5"/>
  <c r="E1980" i="5" s="1"/>
  <c r="X1980" i="5" s="1"/>
  <c r="V1981" i="5"/>
  <c r="E1981" i="5" s="1"/>
  <c r="X1981" i="5" s="1"/>
  <c r="V1982" i="5"/>
  <c r="E1982" i="5" s="1"/>
  <c r="X1982" i="5" s="1"/>
  <c r="V1983" i="5"/>
  <c r="E1983" i="5"/>
  <c r="X1983" i="5" s="1"/>
  <c r="V1985" i="5"/>
  <c r="E1985" i="5" s="1"/>
  <c r="X1985" i="5" s="1"/>
  <c r="V1986" i="5"/>
  <c r="E1986" i="5" s="1"/>
  <c r="X1986" i="5" s="1"/>
  <c r="V1987" i="5"/>
  <c r="E1987" i="5" s="1"/>
  <c r="X1987" i="5" s="1"/>
  <c r="V1988" i="5"/>
  <c r="E1988" i="5" s="1"/>
  <c r="X1988" i="5" s="1"/>
  <c r="V1989" i="5"/>
  <c r="E1989" i="5" s="1"/>
  <c r="X1989" i="5" s="1"/>
  <c r="V1991" i="5"/>
  <c r="E1991" i="5"/>
  <c r="X1991" i="5" s="1"/>
  <c r="V1992" i="5"/>
  <c r="G1992" i="5" s="1"/>
  <c r="V1993" i="5"/>
  <c r="E1993" i="5" s="1"/>
  <c r="X1993" i="5" s="1"/>
  <c r="V1994" i="5"/>
  <c r="E1994" i="5"/>
  <c r="X1994" i="5" s="1"/>
  <c r="V1995" i="5"/>
  <c r="V1997" i="5"/>
  <c r="V1998" i="5"/>
  <c r="E1998" i="5"/>
  <c r="X1998" i="5" s="1"/>
  <c r="V1999" i="5"/>
  <c r="E1999" i="5" s="1"/>
  <c r="X1999" i="5" s="1"/>
  <c r="V2000" i="5"/>
  <c r="E2000" i="5"/>
  <c r="X2000" i="5" s="1"/>
  <c r="V2001" i="5"/>
  <c r="E2001" i="5" s="1"/>
  <c r="X2001" i="5" s="1"/>
  <c r="V2003" i="5"/>
  <c r="E2003" i="5"/>
  <c r="X2003" i="5" s="1"/>
  <c r="V2004" i="5"/>
  <c r="E2004" i="5"/>
  <c r="X2004" i="5" s="1"/>
  <c r="V2005" i="5"/>
  <c r="E2005" i="5" s="1"/>
  <c r="X2005" i="5" s="1"/>
  <c r="V2006" i="5"/>
  <c r="E2006" i="5"/>
  <c r="X2006" i="5" s="1"/>
  <c r="V2007" i="5"/>
  <c r="E2007" i="5"/>
  <c r="X2007" i="5" s="1"/>
  <c r="V2010" i="5"/>
  <c r="G2010" i="5" s="1"/>
  <c r="V2011" i="5"/>
  <c r="E2011" i="5" s="1"/>
  <c r="X2011" i="5" s="1"/>
  <c r="V2012" i="5"/>
  <c r="E2012" i="5" s="1"/>
  <c r="V2013" i="5"/>
  <c r="E2013" i="5"/>
  <c r="X2013" i="5" s="1"/>
  <c r="V2015" i="5"/>
  <c r="G2015" i="5" s="1"/>
  <c r="V2016" i="5"/>
  <c r="E2016" i="5" s="1"/>
  <c r="X2016" i="5" s="1"/>
  <c r="V2017" i="5"/>
  <c r="E2017" i="5" s="1"/>
  <c r="X2017" i="5" s="1"/>
  <c r="V2018" i="5"/>
  <c r="E2018" i="5" s="1"/>
  <c r="X2018" i="5" s="1"/>
  <c r="V2019" i="5"/>
  <c r="E2019" i="5" s="1"/>
  <c r="X2019" i="5" s="1"/>
  <c r="V2022" i="5"/>
  <c r="E2022" i="5" s="1"/>
  <c r="X2022" i="5" s="1"/>
  <c r="V2023" i="5"/>
  <c r="E2023" i="5" s="1"/>
  <c r="X2023" i="5" s="1"/>
  <c r="V2024" i="5"/>
  <c r="E2024" i="5" s="1"/>
  <c r="X2024" i="5" s="1"/>
  <c r="V2025" i="5"/>
  <c r="E2025" i="5" s="1"/>
  <c r="X2025" i="5" s="1"/>
  <c r="V2027" i="5"/>
  <c r="E2027" i="5" s="1"/>
  <c r="X2027" i="5" s="1"/>
  <c r="V2028" i="5"/>
  <c r="G2028" i="5" s="1"/>
  <c r="V2029" i="5"/>
  <c r="E2029" i="5" s="1"/>
  <c r="X2029" i="5" s="1"/>
  <c r="V2030" i="5"/>
  <c r="E2030" i="5"/>
  <c r="X2030" i="5" s="1"/>
  <c r="V2031" i="5"/>
  <c r="E2031" i="5" s="1"/>
  <c r="X2031" i="5" s="1"/>
  <c r="V2033" i="5"/>
  <c r="E2033" i="5" s="1"/>
  <c r="X2033" i="5" s="1"/>
  <c r="V2034" i="5"/>
  <c r="E2034" i="5" s="1"/>
  <c r="X2034" i="5" s="1"/>
  <c r="V2035" i="5"/>
  <c r="E2035" i="5" s="1"/>
  <c r="X2035" i="5" s="1"/>
  <c r="V2036" i="5"/>
  <c r="E2036" i="5"/>
  <c r="X2036" i="5" s="1"/>
  <c r="V2037" i="5"/>
  <c r="E2037" i="5"/>
  <c r="X2037" i="5" s="1"/>
  <c r="V2039" i="5"/>
  <c r="E2039" i="5"/>
  <c r="X2039" i="5" s="1"/>
  <c r="V2040" i="5"/>
  <c r="E2040" i="5"/>
  <c r="X2040" i="5" s="1"/>
  <c r="V2041" i="5"/>
  <c r="E2041" i="5" s="1"/>
  <c r="X2041" i="5" s="1"/>
  <c r="V2042" i="5"/>
  <c r="E2042" i="5" s="1"/>
  <c r="X2042" i="5" s="1"/>
  <c r="V2043" i="5"/>
  <c r="E2043" i="5" s="1"/>
  <c r="X2043" i="5" s="1"/>
  <c r="V2046" i="5"/>
  <c r="H2046" i="5" s="1"/>
  <c r="V2047" i="5"/>
  <c r="E2047" i="5" s="1"/>
  <c r="X2047" i="5" s="1"/>
  <c r="V2048" i="5"/>
  <c r="E2048" i="5" s="1"/>
  <c r="X2048" i="5" s="1"/>
  <c r="V2049" i="5"/>
  <c r="V2051" i="5"/>
  <c r="V2052" i="5"/>
  <c r="E2052" i="5"/>
  <c r="X2052" i="5" s="1"/>
  <c r="V2053" i="5"/>
  <c r="E2053" i="5" s="1"/>
  <c r="X2053" i="5" s="1"/>
  <c r="V2054" i="5"/>
  <c r="E2054" i="5"/>
  <c r="X2054" i="5" s="1"/>
  <c r="V2055" i="5"/>
  <c r="E2055" i="5" s="1"/>
  <c r="X2055" i="5" s="1"/>
  <c r="V2057" i="5"/>
  <c r="E2057" i="5" s="1"/>
  <c r="X2057" i="5" s="1"/>
  <c r="V2058" i="5"/>
  <c r="E2058" i="5" s="1"/>
  <c r="X2058" i="5" s="1"/>
  <c r="V2059" i="5"/>
  <c r="E2059" i="5" s="1"/>
  <c r="X2059" i="5" s="1"/>
  <c r="V2060" i="5"/>
  <c r="E2060" i="5"/>
  <c r="X2060" i="5" s="1"/>
  <c r="V2061" i="5"/>
  <c r="E2061" i="5" s="1"/>
  <c r="X2061" i="5" s="1"/>
  <c r="V2063" i="5"/>
  <c r="E2063" i="5"/>
  <c r="X2063" i="5" s="1"/>
  <c r="V2064" i="5"/>
  <c r="G2064" i="5" s="1"/>
  <c r="V2065" i="5"/>
  <c r="E2065" i="5" s="1"/>
  <c r="X2065" i="5" s="1"/>
  <c r="V2066" i="5"/>
  <c r="E2066" i="5"/>
  <c r="X2066" i="5" s="1"/>
  <c r="V2067" i="5"/>
  <c r="E2067" i="5"/>
  <c r="X2067" i="5" s="1"/>
  <c r="V2069" i="5"/>
  <c r="V2070" i="5"/>
  <c r="E2070" i="5"/>
  <c r="X2070" i="5" s="1"/>
  <c r="V2071" i="5"/>
  <c r="E2071" i="5" s="1"/>
  <c r="X2071" i="5" s="1"/>
  <c r="V2072" i="5"/>
  <c r="E2072" i="5"/>
  <c r="X2072" i="5" s="1"/>
  <c r="V2073" i="5"/>
  <c r="E2073" i="5" s="1"/>
  <c r="X2073" i="5" s="1"/>
  <c r="V2075" i="5"/>
  <c r="E2075" i="5"/>
  <c r="X2075" i="5" s="1"/>
  <c r="V2076" i="5"/>
  <c r="E2076" i="5"/>
  <c r="X2076" i="5" s="1"/>
  <c r="V2077" i="5"/>
  <c r="E2077" i="5" s="1"/>
  <c r="X2077" i="5" s="1"/>
  <c r="V2078" i="5"/>
  <c r="E2078" i="5" s="1"/>
  <c r="X2078" i="5" s="1"/>
  <c r="V2079" i="5"/>
  <c r="E2079" i="5"/>
  <c r="X2079" i="5" s="1"/>
  <c r="V2082" i="5"/>
  <c r="I2082" i="5" s="1"/>
  <c r="V2083" i="5"/>
  <c r="E2083" i="5" s="1"/>
  <c r="X2083" i="5" s="1"/>
  <c r="V2084" i="5"/>
  <c r="E2084" i="5"/>
  <c r="X2084" i="5" s="1"/>
  <c r="V2085" i="5"/>
  <c r="E2085" i="5"/>
  <c r="X2085" i="5" s="1"/>
  <c r="V2087" i="5"/>
  <c r="E2087" i="5"/>
  <c r="X2087" i="5" s="1"/>
  <c r="V2088" i="5"/>
  <c r="E2088" i="5"/>
  <c r="X2088" i="5" s="1"/>
  <c r="V2089" i="5"/>
  <c r="E2089" i="5" s="1"/>
  <c r="X2089" i="5" s="1"/>
  <c r="V2090" i="5"/>
  <c r="E2090" i="5"/>
  <c r="V2091" i="5"/>
  <c r="E2091" i="5" s="1"/>
  <c r="X2091" i="5" s="1"/>
  <c r="V2093" i="5"/>
  <c r="E2093" i="5" s="1"/>
  <c r="X2093" i="5" s="1"/>
  <c r="V2094" i="5"/>
  <c r="E2094" i="5" s="1"/>
  <c r="X2094" i="5" s="1"/>
  <c r="V2095" i="5"/>
  <c r="E2095" i="5" s="1"/>
  <c r="X2095" i="5" s="1"/>
  <c r="V2096" i="5"/>
  <c r="E2096" i="5" s="1"/>
  <c r="X2096" i="5" s="1"/>
  <c r="V2097" i="5"/>
  <c r="E2097" i="5"/>
  <c r="X2097" i="5" s="1"/>
  <c r="V2099" i="5"/>
  <c r="E2099" i="5"/>
  <c r="X2099" i="5" s="1"/>
  <c r="V2100" i="5"/>
  <c r="V2101" i="5"/>
  <c r="E2101" i="5" s="1"/>
  <c r="X2101" i="5" s="1"/>
  <c r="V2102" i="5"/>
  <c r="E2102" i="5" s="1"/>
  <c r="V2103" i="5"/>
  <c r="E2103" i="5"/>
  <c r="X2103" i="5" s="1"/>
  <c r="V2106" i="5"/>
  <c r="E2106" i="5"/>
  <c r="X2106" i="5" s="1"/>
  <c r="V2107" i="5"/>
  <c r="E2107" i="5" s="1"/>
  <c r="X2107" i="5" s="1"/>
  <c r="V2108" i="5"/>
  <c r="E2108" i="5"/>
  <c r="X2108" i="5" s="1"/>
  <c r="V2109" i="5"/>
  <c r="E2109" i="5"/>
  <c r="X2109" i="5" s="1"/>
  <c r="V2111" i="5"/>
  <c r="V2112" i="5"/>
  <c r="E2112" i="5"/>
  <c r="X2112" i="5" s="1"/>
  <c r="V2113" i="5"/>
  <c r="E2113" i="5" s="1"/>
  <c r="X2113" i="5" s="1"/>
  <c r="V2114" i="5"/>
  <c r="E2114" i="5"/>
  <c r="X2114" i="5" s="1"/>
  <c r="V2115" i="5"/>
  <c r="E2115" i="5" s="1"/>
  <c r="X2115" i="5" s="1"/>
  <c r="V2117" i="5"/>
  <c r="F2117" i="5" s="1"/>
  <c r="V2118" i="5"/>
  <c r="J2118" i="5" s="1"/>
  <c r="V2119" i="5"/>
  <c r="E2119" i="5" s="1"/>
  <c r="X2119" i="5" s="1"/>
  <c r="V2120" i="5"/>
  <c r="E2120" i="5"/>
  <c r="X2120" i="5" s="1"/>
  <c r="V2121" i="5"/>
  <c r="E2121" i="5" s="1"/>
  <c r="X2121" i="5" s="1"/>
  <c r="V2123" i="5"/>
  <c r="E2123" i="5" s="1"/>
  <c r="X2123" i="5" s="1"/>
  <c r="V2124" i="5"/>
  <c r="E2124" i="5" s="1"/>
  <c r="X2124" i="5" s="1"/>
  <c r="V2125" i="5"/>
  <c r="E2125" i="5" s="1"/>
  <c r="X2125" i="5" s="1"/>
  <c r="V2126" i="5"/>
  <c r="E2126" i="5" s="1"/>
  <c r="X2126" i="5" s="1"/>
  <c r="V2127" i="5"/>
  <c r="E2127" i="5"/>
  <c r="X2127" i="5" s="1"/>
  <c r="V2128" i="5"/>
  <c r="F2128" i="5" s="1"/>
  <c r="V2130" i="5"/>
  <c r="E2130" i="5" s="1"/>
  <c r="X2130" i="5" s="1"/>
  <c r="V2131" i="5"/>
  <c r="E2131" i="5" s="1"/>
  <c r="X2131" i="5" s="1"/>
  <c r="V2132" i="5"/>
  <c r="E2132" i="5"/>
  <c r="X2132" i="5" s="1"/>
  <c r="V2133" i="5"/>
  <c r="E2133" i="5" s="1"/>
  <c r="X2133" i="5" s="1"/>
  <c r="V2135" i="5"/>
  <c r="E2135" i="5"/>
  <c r="X2135" i="5" s="1"/>
  <c r="V2136" i="5"/>
  <c r="G2136" i="5" s="1"/>
  <c r="V2137" i="5"/>
  <c r="E2137" i="5" s="1"/>
  <c r="X2137" i="5" s="1"/>
  <c r="V2138" i="5"/>
  <c r="E2138" i="5" s="1"/>
  <c r="X2138" i="5" s="1"/>
  <c r="V2139" i="5"/>
  <c r="E2139" i="5" s="1"/>
  <c r="X2139" i="5" s="1"/>
  <c r="V2141" i="5"/>
  <c r="E2141" i="5" s="1"/>
  <c r="X2141" i="5" s="1"/>
  <c r="V2142" i="5"/>
  <c r="E2142" i="5"/>
  <c r="X2142" i="5" s="1"/>
  <c r="V2143" i="5"/>
  <c r="E2143" i="5" s="1"/>
  <c r="X2143" i="5" s="1"/>
  <c r="V2144" i="5"/>
  <c r="E2144" i="5"/>
  <c r="V2145" i="5"/>
  <c r="E2145" i="5" s="1"/>
  <c r="X2145" i="5" s="1"/>
  <c r="E2146" i="5"/>
  <c r="X2146" i="5" s="1"/>
  <c r="V2147" i="5"/>
  <c r="E2147" i="5"/>
  <c r="X2147" i="5" s="1"/>
  <c r="V2148" i="5"/>
  <c r="E2148" i="5" s="1"/>
  <c r="X2148" i="5" s="1"/>
  <c r="V2149" i="5"/>
  <c r="V2150" i="5"/>
  <c r="E2150" i="5"/>
  <c r="X2150" i="5" s="1"/>
  <c r="V2151" i="5"/>
  <c r="V2154" i="5"/>
  <c r="E2154" i="5"/>
  <c r="X2154" i="5" s="1"/>
  <c r="V2155" i="5"/>
  <c r="E2155" i="5" s="1"/>
  <c r="X2155" i="5" s="1"/>
  <c r="V2156" i="5"/>
  <c r="E2156" i="5" s="1"/>
  <c r="X2156" i="5" s="1"/>
  <c r="V2157" i="5"/>
  <c r="E2157" i="5"/>
  <c r="X2157" i="5" s="1"/>
  <c r="V2159" i="5"/>
  <c r="I2159" i="5" s="1"/>
  <c r="E2159" i="5"/>
  <c r="X2159" i="5" s="1"/>
  <c r="V2160" i="5"/>
  <c r="G2160" i="5" s="1"/>
  <c r="V2161" i="5"/>
  <c r="E2161" i="5" s="1"/>
  <c r="X2161" i="5" s="1"/>
  <c r="V2162" i="5"/>
  <c r="E2162" i="5" s="1"/>
  <c r="X2162" i="5" s="1"/>
  <c r="V2163" i="5"/>
  <c r="E2163" i="5" s="1"/>
  <c r="X2163" i="5" s="1"/>
  <c r="E2165" i="5"/>
  <c r="X2165" i="5" s="1"/>
  <c r="V2166" i="5"/>
  <c r="E2166" i="5" s="1"/>
  <c r="X2166" i="5" s="1"/>
  <c r="V2167" i="5"/>
  <c r="E2167" i="5" s="1"/>
  <c r="X2167" i="5" s="1"/>
  <c r="V2168" i="5"/>
  <c r="E2168" i="5"/>
  <c r="V2169" i="5"/>
  <c r="E2169" i="5"/>
  <c r="X2169" i="5" s="1"/>
  <c r="E2170" i="5"/>
  <c r="X2170" i="5" s="1"/>
  <c r="V2171" i="5"/>
  <c r="E2171" i="5" s="1"/>
  <c r="X2171" i="5" s="1"/>
  <c r="V2172" i="5"/>
  <c r="E2172" i="5" s="1"/>
  <c r="X2172" i="5" s="1"/>
  <c r="V2173" i="5"/>
  <c r="E2173" i="5" s="1"/>
  <c r="X2173" i="5" s="1"/>
  <c r="V2174" i="5"/>
  <c r="E2174" i="5"/>
  <c r="X2174" i="5" s="1"/>
  <c r="V2175" i="5"/>
  <c r="E2175" i="5"/>
  <c r="X2175" i="5" s="1"/>
  <c r="V2177" i="5"/>
  <c r="G2177" i="5" s="1"/>
  <c r="V2178" i="5"/>
  <c r="E2178" i="5" s="1"/>
  <c r="X2178" i="5" s="1"/>
  <c r="V2179" i="5"/>
  <c r="E2179" i="5" s="1"/>
  <c r="X2179" i="5" s="1"/>
  <c r="V2180" i="5"/>
  <c r="E2180" i="5"/>
  <c r="X2180" i="5" s="1"/>
  <c r="V2181" i="5"/>
  <c r="E2181" i="5"/>
  <c r="X2181" i="5" s="1"/>
  <c r="E2182" i="5"/>
  <c r="X2182" i="5" s="1"/>
  <c r="V2183" i="5"/>
  <c r="E2183" i="5"/>
  <c r="X2183" i="5" s="1"/>
  <c r="V2184" i="5"/>
  <c r="G2184" i="5" s="1"/>
  <c r="V2185" i="5"/>
  <c r="E2185" i="5" s="1"/>
  <c r="X2185" i="5" s="1"/>
  <c r="V2186" i="5"/>
  <c r="E2186" i="5" s="1"/>
  <c r="X2186" i="5" s="1"/>
  <c r="V2187" i="5"/>
  <c r="E2187" i="5"/>
  <c r="X2187" i="5" s="1"/>
  <c r="V2189" i="5"/>
  <c r="E2189" i="5"/>
  <c r="X2189" i="5" s="1"/>
  <c r="V2190" i="5"/>
  <c r="E2190" i="5"/>
  <c r="X2190" i="5" s="1"/>
  <c r="V2191" i="5"/>
  <c r="E2191" i="5" s="1"/>
  <c r="X2191" i="5" s="1"/>
  <c r="V2192" i="5"/>
  <c r="E2192" i="5"/>
  <c r="X2192" i="5" s="1"/>
  <c r="V2193" i="5"/>
  <c r="E2193" i="5" s="1"/>
  <c r="X2193" i="5" s="1"/>
  <c r="V2195" i="5"/>
  <c r="E2195" i="5"/>
  <c r="X2195" i="5" s="1"/>
  <c r="V2196" i="5"/>
  <c r="E2196" i="5" s="1"/>
  <c r="X2196" i="5" s="1"/>
  <c r="V2197" i="5"/>
  <c r="E2197" i="5" s="1"/>
  <c r="X2197" i="5" s="1"/>
  <c r="V2198" i="5"/>
  <c r="E2198" i="5"/>
  <c r="X2198" i="5" s="1"/>
  <c r="V2199" i="5"/>
  <c r="E2199" i="5"/>
  <c r="X2199" i="5" s="1"/>
  <c r="V2202" i="5"/>
  <c r="E2202" i="5" s="1"/>
  <c r="X2202" i="5" s="1"/>
  <c r="V2203" i="5"/>
  <c r="E2203" i="5" s="1"/>
  <c r="X2203" i="5" s="1"/>
  <c r="V2204" i="5"/>
  <c r="E2204" i="5" s="1"/>
  <c r="X2204" i="5" s="1"/>
  <c r="V2205" i="5"/>
  <c r="E2205" i="5"/>
  <c r="X2205" i="5" s="1"/>
  <c r="V2207" i="5"/>
  <c r="V2208" i="5"/>
  <c r="G2208" i="5" s="1"/>
  <c r="V2209" i="5"/>
  <c r="E2209" i="5" s="1"/>
  <c r="X2209" i="5" s="1"/>
  <c r="V2210" i="5"/>
  <c r="E2210" i="5"/>
  <c r="X2210" i="5" s="1"/>
  <c r="V2211" i="5"/>
  <c r="E2211" i="5" s="1"/>
  <c r="X2211" i="5" s="1"/>
  <c r="E2213" i="5"/>
  <c r="X2213" i="5" s="1"/>
  <c r="V2214" i="5"/>
  <c r="E2214" i="5" s="1"/>
  <c r="X2214" i="5" s="1"/>
  <c r="V2215" i="5"/>
  <c r="E2215" i="5" s="1"/>
  <c r="X2215" i="5" s="1"/>
  <c r="V2216" i="5"/>
  <c r="E2216" i="5"/>
  <c r="X2216" i="5" s="1"/>
  <c r="V2217" i="5"/>
  <c r="E2218" i="5"/>
  <c r="X2218" i="5" s="1"/>
  <c r="V2219" i="5"/>
  <c r="E2219" i="5" s="1"/>
  <c r="X2219" i="5" s="1"/>
  <c r="V2220" i="5"/>
  <c r="E2220" i="5" s="1"/>
  <c r="X2220" i="5" s="1"/>
  <c r="V2221" i="5"/>
  <c r="E2221" i="5" s="1"/>
  <c r="X2221" i="5" s="1"/>
  <c r="V2222" i="5"/>
  <c r="E2222" i="5" s="1"/>
  <c r="X2222" i="5" s="1"/>
  <c r="V2223" i="5"/>
  <c r="E2223" i="5" s="1"/>
  <c r="X2223" i="5" s="1"/>
  <c r="V2225" i="5"/>
  <c r="E2225" i="5" s="1"/>
  <c r="X2225" i="5" s="1"/>
  <c r="V2226" i="5"/>
  <c r="E2226" i="5" s="1"/>
  <c r="X2226" i="5" s="1"/>
  <c r="V2227" i="5"/>
  <c r="E2227" i="5" s="1"/>
  <c r="X2227" i="5" s="1"/>
  <c r="V2228" i="5"/>
  <c r="E2228" i="5" s="1"/>
  <c r="X2228" i="5" s="1"/>
  <c r="V2229" i="5"/>
  <c r="E2229" i="5"/>
  <c r="X2229" i="5" s="1"/>
  <c r="E2230" i="5"/>
  <c r="X2230" i="5" s="1"/>
  <c r="V2231" i="5"/>
  <c r="E2231" i="5"/>
  <c r="X2231" i="5" s="1"/>
  <c r="V2232" i="5"/>
  <c r="G2232" i="5" s="1"/>
  <c r="V2233" i="5"/>
  <c r="E2233" i="5" s="1"/>
  <c r="X2233" i="5" s="1"/>
  <c r="V2234" i="5"/>
  <c r="E2234" i="5" s="1"/>
  <c r="X2234" i="5" s="1"/>
  <c r="V2235" i="5"/>
  <c r="E2235" i="5"/>
  <c r="X2235" i="5" s="1"/>
  <c r="V2237" i="5"/>
  <c r="E2237" i="5"/>
  <c r="X2237" i="5" s="1"/>
  <c r="V2238" i="5"/>
  <c r="E2238" i="5"/>
  <c r="X2238" i="5" s="1"/>
  <c r="V2239" i="5"/>
  <c r="V2240" i="5"/>
  <c r="E2240" i="5" s="1"/>
  <c r="V2241" i="5"/>
  <c r="E2241" i="5" s="1"/>
  <c r="X2241" i="5" s="1"/>
  <c r="E2242" i="5"/>
  <c r="X2242" i="5" s="1"/>
  <c r="V2243" i="5"/>
  <c r="E2243" i="5"/>
  <c r="X2243" i="5" s="1"/>
  <c r="V2244" i="5"/>
  <c r="E2244" i="5" s="1"/>
  <c r="X2244" i="5" s="1"/>
  <c r="V2245" i="5"/>
  <c r="E2245" i="5" s="1"/>
  <c r="X2245" i="5" s="1"/>
  <c r="V2246" i="5"/>
  <c r="E2246" i="5"/>
  <c r="X2246" i="5" s="1"/>
  <c r="V2247" i="5"/>
  <c r="E2247" i="5"/>
  <c r="X2247" i="5" s="1"/>
  <c r="V2250" i="5"/>
  <c r="E2250" i="5"/>
  <c r="X2250" i="5" s="1"/>
  <c r="V2251" i="5"/>
  <c r="E2251" i="5" s="1"/>
  <c r="X2251" i="5" s="1"/>
  <c r="V2252" i="5"/>
  <c r="E2252" i="5" s="1"/>
  <c r="X2252" i="5" s="1"/>
  <c r="V2253" i="5"/>
  <c r="E2253" i="5"/>
  <c r="X2253" i="5" s="1"/>
  <c r="V2255" i="5"/>
  <c r="E2255" i="5"/>
  <c r="X2255" i="5" s="1"/>
  <c r="V2256" i="5"/>
  <c r="V2257" i="5"/>
  <c r="E2257" i="5" s="1"/>
  <c r="X2257" i="5" s="1"/>
  <c r="V2258" i="5"/>
  <c r="E2258" i="5"/>
  <c r="V2259" i="5"/>
  <c r="E2259" i="5"/>
  <c r="X2259" i="5" s="1"/>
  <c r="E2261" i="5"/>
  <c r="X2261" i="5" s="1"/>
  <c r="V2262" i="5"/>
  <c r="E2262" i="5"/>
  <c r="X2262" i="5" s="1"/>
  <c r="V2263" i="5"/>
  <c r="E2263" i="5" s="1"/>
  <c r="X2263" i="5" s="1"/>
  <c r="V2264" i="5"/>
  <c r="E2264" i="5"/>
  <c r="X2264" i="5" s="1"/>
  <c r="V2265" i="5"/>
  <c r="E2265" i="5" s="1"/>
  <c r="X2265" i="5" s="1"/>
  <c r="E2266" i="5"/>
  <c r="X2266" i="5" s="1"/>
  <c r="V2267" i="5"/>
  <c r="E2267" i="5" s="1"/>
  <c r="X2267" i="5" s="1"/>
  <c r="V2268" i="5"/>
  <c r="E2268" i="5" s="1"/>
  <c r="X2268" i="5" s="1"/>
  <c r="V2269" i="5"/>
  <c r="E2269" i="5" s="1"/>
  <c r="X2269" i="5" s="1"/>
  <c r="V2270" i="5"/>
  <c r="E2270" i="5" s="1"/>
  <c r="X2270" i="5" s="1"/>
  <c r="V2271" i="5"/>
  <c r="E2271" i="5" s="1"/>
  <c r="X2271" i="5" s="1"/>
  <c r="V2272" i="5"/>
  <c r="E2272" i="5" s="1"/>
  <c r="X2272" i="5" s="1"/>
  <c r="V2274" i="5"/>
  <c r="E2274" i="5" s="1"/>
  <c r="X2274" i="5" s="1"/>
  <c r="V2275" i="5"/>
  <c r="E2275" i="5" s="1"/>
  <c r="X2275" i="5" s="1"/>
  <c r="V2276" i="5"/>
  <c r="E2276" i="5"/>
  <c r="X2276" i="5" s="1"/>
  <c r="V2277" i="5"/>
  <c r="E2277" i="5" s="1"/>
  <c r="X2277" i="5" s="1"/>
  <c r="E2278" i="5"/>
  <c r="X2278" i="5" s="1"/>
  <c r="V2279" i="5"/>
  <c r="E2279" i="5"/>
  <c r="X2279" i="5" s="1"/>
  <c r="V2280" i="5"/>
  <c r="G2280" i="5" s="1"/>
  <c r="V2281" i="5"/>
  <c r="E2281" i="5" s="1"/>
  <c r="X2281" i="5" s="1"/>
  <c r="V2282" i="5"/>
  <c r="E2282" i="5"/>
  <c r="X2282" i="5" s="1"/>
  <c r="V2283" i="5"/>
  <c r="E2283" i="5"/>
  <c r="X2283" i="5" s="1"/>
  <c r="E2284" i="5"/>
  <c r="X2284" i="5" s="1"/>
  <c r="E2285" i="5"/>
  <c r="X2285" i="5" s="1"/>
  <c r="V2286" i="5"/>
  <c r="E2286" i="5"/>
  <c r="X2286" i="5" s="1"/>
  <c r="V2287" i="5"/>
  <c r="E2287" i="5" s="1"/>
  <c r="X2287" i="5" s="1"/>
  <c r="V2288" i="5"/>
  <c r="E2288" i="5" s="1"/>
  <c r="X2288" i="5" s="1"/>
  <c r="V2289" i="5"/>
  <c r="E2289" i="5" s="1"/>
  <c r="X2289" i="5" s="1"/>
  <c r="E2290" i="5"/>
  <c r="X2290" i="5" s="1"/>
  <c r="V2291" i="5"/>
  <c r="E2291" i="5"/>
  <c r="X2291" i="5" s="1"/>
  <c r="V2292" i="5"/>
  <c r="H2292" i="5" s="1"/>
  <c r="V2293" i="5"/>
  <c r="E2293" i="5" s="1"/>
  <c r="X2293" i="5" s="1"/>
  <c r="V2294" i="5"/>
  <c r="V2295" i="5"/>
  <c r="E2295" i="5"/>
  <c r="X2295" i="5" s="1"/>
  <c r="E2297" i="5"/>
  <c r="X2297" i="5" s="1"/>
  <c r="V2298" i="5"/>
  <c r="E2298" i="5"/>
  <c r="X2298" i="5" s="1"/>
  <c r="V2299" i="5"/>
  <c r="E2299" i="5" s="1"/>
  <c r="X2299" i="5" s="1"/>
  <c r="V2300" i="5"/>
  <c r="E2300" i="5" s="1"/>
  <c r="V2301" i="5"/>
  <c r="E2301" i="5"/>
  <c r="X2301" i="5" s="1"/>
  <c r="V2303" i="5"/>
  <c r="E2303" i="5"/>
  <c r="X2303" i="5" s="1"/>
  <c r="V2304" i="5"/>
  <c r="R2304" i="5" s="1"/>
  <c r="V2305" i="5"/>
  <c r="E2305" i="5" s="1"/>
  <c r="X2305" i="5" s="1"/>
  <c r="V2306" i="5"/>
  <c r="E2306" i="5" s="1"/>
  <c r="X2306" i="5" s="1"/>
  <c r="V2307" i="5"/>
  <c r="E2307" i="5"/>
  <c r="X2307" i="5" s="1"/>
  <c r="V2309" i="5"/>
  <c r="G2309" i="5" s="1"/>
  <c r="V2310" i="5"/>
  <c r="E2310" i="5" s="1"/>
  <c r="X2310" i="5" s="1"/>
  <c r="V2311" i="5"/>
  <c r="E2311" i="5" s="1"/>
  <c r="X2311" i="5" s="1"/>
  <c r="V2312" i="5"/>
  <c r="E2312" i="5"/>
  <c r="X2312" i="5" s="1"/>
  <c r="V2313" i="5"/>
  <c r="E2313" i="5"/>
  <c r="X2313" i="5" s="1"/>
  <c r="E2314" i="5"/>
  <c r="X2314" i="5" s="1"/>
  <c r="V2315" i="5"/>
  <c r="E2315" i="5" s="1"/>
  <c r="X2315" i="5" s="1"/>
  <c r="V2316" i="5"/>
  <c r="E2316" i="5"/>
  <c r="X2316" i="5" s="1"/>
  <c r="V2317" i="5"/>
  <c r="E2317" i="5" s="1"/>
  <c r="X2317" i="5" s="1"/>
  <c r="V2318" i="5"/>
  <c r="V2319" i="5"/>
  <c r="E2319" i="5"/>
  <c r="X2319" i="5" s="1"/>
  <c r="V2321" i="5"/>
  <c r="V2322" i="5"/>
  <c r="E2322" i="5" s="1"/>
  <c r="X2322" i="5" s="1"/>
  <c r="V2323" i="5"/>
  <c r="E2323" i="5" s="1"/>
  <c r="X2323" i="5" s="1"/>
  <c r="V2324" i="5"/>
  <c r="E2324" i="5"/>
  <c r="X2324" i="5" s="1"/>
  <c r="V2325" i="5"/>
  <c r="E2325" i="5" s="1"/>
  <c r="X2325" i="5" s="1"/>
  <c r="V2327" i="5"/>
  <c r="E2327" i="5"/>
  <c r="X2327" i="5" s="1"/>
  <c r="V2328" i="5"/>
  <c r="G2328" i="5" s="1"/>
  <c r="V2329" i="5"/>
  <c r="E2329" i="5" s="1"/>
  <c r="X2329" i="5" s="1"/>
  <c r="V2330" i="5"/>
  <c r="E2330" i="5"/>
  <c r="X2330" i="5" s="1"/>
  <c r="V2331" i="5"/>
  <c r="E2331" i="5"/>
  <c r="X2331" i="5" s="1"/>
  <c r="V2333" i="5"/>
  <c r="E2333" i="5" s="1"/>
  <c r="X2333" i="5" s="1"/>
  <c r="V2334" i="5"/>
  <c r="E2334" i="5"/>
  <c r="X2334" i="5" s="1"/>
  <c r="V2335" i="5"/>
  <c r="E2335" i="5" s="1"/>
  <c r="X2335" i="5" s="1"/>
  <c r="V2336" i="5"/>
  <c r="E2336" i="5"/>
  <c r="X2336" i="5" s="1"/>
  <c r="V2337" i="5"/>
  <c r="E2337" i="5" s="1"/>
  <c r="X2337" i="5" s="1"/>
  <c r="E2338" i="5"/>
  <c r="X2338" i="5" s="1"/>
  <c r="V2339" i="5"/>
  <c r="E2339" i="5" s="1"/>
  <c r="X2339" i="5" s="1"/>
  <c r="V2340" i="5"/>
  <c r="E2340" i="5" s="1"/>
  <c r="X2340" i="5" s="1"/>
  <c r="V2341" i="5"/>
  <c r="E2341" i="5" s="1"/>
  <c r="X2341" i="5" s="1"/>
  <c r="V2342" i="5"/>
  <c r="E2342" i="5"/>
  <c r="X2342" i="5" s="1"/>
  <c r="V2343" i="5"/>
  <c r="E2343" i="5"/>
  <c r="X2343" i="5" s="1"/>
  <c r="V2344" i="5"/>
  <c r="E2344" i="5" s="1"/>
  <c r="X2344" i="5" s="1"/>
  <c r="E2345" i="5"/>
  <c r="X2345" i="5" s="1"/>
  <c r="V2346" i="5"/>
  <c r="V2347" i="5"/>
  <c r="E2347" i="5" s="1"/>
  <c r="X2347" i="5" s="1"/>
  <c r="V2348" i="5"/>
  <c r="E2348" i="5" s="1"/>
  <c r="V2349" i="5"/>
  <c r="E2349" i="5" s="1"/>
  <c r="X2349" i="5" s="1"/>
  <c r="V2351" i="5"/>
  <c r="E2351" i="5"/>
  <c r="X2351" i="5" s="1"/>
  <c r="V2352" i="5"/>
  <c r="G2352" i="5" s="1"/>
  <c r="V2353" i="5"/>
  <c r="E2353" i="5" s="1"/>
  <c r="X2353" i="5" s="1"/>
  <c r="V2354" i="5"/>
  <c r="V2355" i="5"/>
  <c r="E2355" i="5"/>
  <c r="X2355" i="5" s="1"/>
  <c r="V2357" i="5"/>
  <c r="E2357" i="5" s="1"/>
  <c r="X2357" i="5" s="1"/>
  <c r="V2358" i="5"/>
  <c r="E2358" i="5"/>
  <c r="X2358" i="5" s="1"/>
  <c r="V2359" i="5"/>
  <c r="E2359" i="5" s="1"/>
  <c r="X2359" i="5" s="1"/>
  <c r="V2360" i="5"/>
  <c r="E2360" i="5"/>
  <c r="X2360" i="5" s="1"/>
  <c r="V2361" i="5"/>
  <c r="G2361" i="5" s="1"/>
  <c r="E2362" i="5"/>
  <c r="X2362" i="5" s="1"/>
  <c r="V2363" i="5"/>
  <c r="E2363" i="5" s="1"/>
  <c r="X2363" i="5" s="1"/>
  <c r="V2364" i="5"/>
  <c r="E2364" i="5" s="1"/>
  <c r="X2364" i="5" s="1"/>
  <c r="V2365" i="5"/>
  <c r="E2365" i="5" s="1"/>
  <c r="X2365" i="5" s="1"/>
  <c r="V2366" i="5"/>
  <c r="E2366" i="5"/>
  <c r="X2366" i="5" s="1"/>
  <c r="V2367" i="5"/>
  <c r="E2367" i="5" s="1"/>
  <c r="X2367" i="5" s="1"/>
  <c r="V2369" i="5"/>
  <c r="E2369" i="5"/>
  <c r="X2369" i="5" s="1"/>
  <c r="V2370" i="5"/>
  <c r="E2370" i="5" s="1"/>
  <c r="X2370" i="5" s="1"/>
  <c r="V2371" i="5"/>
  <c r="E2371" i="5" s="1"/>
  <c r="X2371" i="5" s="1"/>
  <c r="V2372" i="5"/>
  <c r="E2372" i="5"/>
  <c r="X2372" i="5" s="1"/>
  <c r="V2373" i="5"/>
  <c r="E2374" i="5"/>
  <c r="X2374" i="5" s="1"/>
  <c r="V2375" i="5"/>
  <c r="E2375" i="5"/>
  <c r="X2375" i="5" s="1"/>
  <c r="V2376" i="5"/>
  <c r="G2376" i="5" s="1"/>
  <c r="V2377" i="5"/>
  <c r="E2377" i="5" s="1"/>
  <c r="X2377" i="5" s="1"/>
  <c r="V2378" i="5"/>
  <c r="E2378" i="5" s="1"/>
  <c r="X2378" i="5" s="1"/>
  <c r="V2379" i="5"/>
  <c r="E2379" i="5" s="1"/>
  <c r="X2379" i="5" s="1"/>
  <c r="E2380" i="5"/>
  <c r="X2380" i="5" s="1"/>
  <c r="V2381" i="5"/>
  <c r="F2381" i="5" s="1"/>
  <c r="V2382" i="5"/>
  <c r="E2382" i="5"/>
  <c r="X2382" i="5" s="1"/>
  <c r="V2383" i="5"/>
  <c r="E2383" i="5" s="1"/>
  <c r="X2383" i="5" s="1"/>
  <c r="V2384" i="5"/>
  <c r="E2384" i="5" s="1"/>
  <c r="X2384" i="5" s="1"/>
  <c r="V2385" i="5"/>
  <c r="E2385" i="5"/>
  <c r="X2385" i="5" s="1"/>
  <c r="E2386" i="5"/>
  <c r="X2386" i="5" s="1"/>
  <c r="V2387" i="5"/>
  <c r="E2387" i="5"/>
  <c r="X2387" i="5" s="1"/>
  <c r="V2388" i="5"/>
  <c r="E2388" i="5" s="1"/>
  <c r="X2388" i="5" s="1"/>
  <c r="V2389" i="5"/>
  <c r="E2389" i="5" s="1"/>
  <c r="X2389" i="5" s="1"/>
  <c r="V2390" i="5"/>
  <c r="I2390" i="5" s="1"/>
  <c r="V2391" i="5"/>
  <c r="F2391" i="5" s="1"/>
  <c r="V2393" i="5"/>
  <c r="E2393" i="5" s="1"/>
  <c r="X2393" i="5" s="1"/>
  <c r="V2394" i="5"/>
  <c r="E2394" i="5"/>
  <c r="X2394" i="5" s="1"/>
  <c r="V2395" i="5"/>
  <c r="E2395" i="5" s="1"/>
  <c r="X2395" i="5" s="1"/>
  <c r="V2396" i="5"/>
  <c r="E2396" i="5"/>
  <c r="X2396" i="5" s="1"/>
  <c r="V2397" i="5"/>
  <c r="E2397" i="5"/>
  <c r="X2397" i="5" s="1"/>
  <c r="V2399" i="5"/>
  <c r="V2400" i="5"/>
  <c r="G2400" i="5" s="1"/>
  <c r="V2401" i="5"/>
  <c r="E2401" i="5" s="1"/>
  <c r="X2401" i="5" s="1"/>
  <c r="V2402" i="5"/>
  <c r="E2402" i="5"/>
  <c r="X2402" i="5" s="1"/>
  <c r="V2403" i="5"/>
  <c r="E2403" i="5"/>
  <c r="X2403" i="5" s="1"/>
  <c r="V2405" i="5"/>
  <c r="E2405" i="5"/>
  <c r="X2405" i="5" s="1"/>
  <c r="V2406" i="5"/>
  <c r="E2406" i="5" s="1"/>
  <c r="X2406" i="5" s="1"/>
  <c r="V2407" i="5"/>
  <c r="E2407" i="5" s="1"/>
  <c r="X2407" i="5" s="1"/>
  <c r="V2408" i="5"/>
  <c r="E2408" i="5" s="1"/>
  <c r="X2408" i="5" s="1"/>
  <c r="V2409" i="5"/>
  <c r="E2409" i="5"/>
  <c r="X2409" i="5" s="1"/>
  <c r="E2410" i="5"/>
  <c r="X2410" i="5" s="1"/>
  <c r="V2411" i="5"/>
  <c r="E2411" i="5"/>
  <c r="X2411" i="5" s="1"/>
  <c r="V2412" i="5"/>
  <c r="E2412" i="5" s="1"/>
  <c r="X2412" i="5" s="1"/>
  <c r="V2413" i="5"/>
  <c r="E2413" i="5" s="1"/>
  <c r="X2413" i="5" s="1"/>
  <c r="V2414" i="5"/>
  <c r="E2414" i="5" s="1"/>
  <c r="X2414" i="5" s="1"/>
  <c r="V2415" i="5"/>
  <c r="E2415" i="5"/>
  <c r="X2415" i="5" s="1"/>
  <c r="V2417" i="5"/>
  <c r="E2417" i="5" s="1"/>
  <c r="X2417" i="5" s="1"/>
  <c r="V2418" i="5"/>
  <c r="E2418" i="5"/>
  <c r="X2418" i="5" s="1"/>
  <c r="V2419" i="5"/>
  <c r="E2419" i="5" s="1"/>
  <c r="X2419" i="5" s="1"/>
  <c r="V2420" i="5"/>
  <c r="E2420" i="5"/>
  <c r="X2420" i="5" s="1"/>
  <c r="V2421" i="5"/>
  <c r="E2421" i="5" s="1"/>
  <c r="X2421" i="5" s="1"/>
  <c r="E2422" i="5"/>
  <c r="X2422" i="5" s="1"/>
  <c r="V2423" i="5"/>
  <c r="E2423" i="5"/>
  <c r="X2423" i="5" s="1"/>
  <c r="V2424" i="5"/>
  <c r="G2424" i="5" s="1"/>
  <c r="V2425" i="5"/>
  <c r="V2426" i="5"/>
  <c r="E2426" i="5"/>
  <c r="X2426" i="5" s="1"/>
  <c r="V2427" i="5"/>
  <c r="H2427" i="5" s="1"/>
  <c r="E2429" i="5"/>
  <c r="X2429" i="5" s="1"/>
  <c r="V2430" i="5"/>
  <c r="E2430" i="5"/>
  <c r="X2430" i="5" s="1"/>
  <c r="V2431" i="5"/>
  <c r="E2431" i="5" s="1"/>
  <c r="X2431" i="5" s="1"/>
  <c r="V2432" i="5"/>
  <c r="E2432" i="5" s="1"/>
  <c r="X2432" i="5" s="1"/>
  <c r="V2433" i="5"/>
  <c r="E2433" i="5"/>
  <c r="X2433" i="5" s="1"/>
  <c r="E2434" i="5"/>
  <c r="X2434" i="5" s="1"/>
  <c r="V2435" i="5"/>
  <c r="E2435" i="5" s="1"/>
  <c r="X2435" i="5" s="1"/>
  <c r="V2436" i="5"/>
  <c r="E2436" i="5" s="1"/>
  <c r="X2436" i="5" s="1"/>
  <c r="V2437" i="5"/>
  <c r="E2437" i="5" s="1"/>
  <c r="X2437" i="5" s="1"/>
  <c r="V2438" i="5"/>
  <c r="E2438" i="5"/>
  <c r="X2438" i="5" s="1"/>
  <c r="V2439" i="5"/>
  <c r="E2439" i="5" s="1"/>
  <c r="X2439" i="5" s="1"/>
  <c r="V2441" i="5"/>
  <c r="H2441" i="5" s="1"/>
  <c r="V2442" i="5"/>
  <c r="E2442" i="5" s="1"/>
  <c r="X2442" i="5" s="1"/>
  <c r="V2443" i="5"/>
  <c r="E2443" i="5" s="1"/>
  <c r="X2443" i="5" s="1"/>
  <c r="V2444" i="5"/>
  <c r="V2445" i="5"/>
  <c r="E2445" i="5"/>
  <c r="X2445" i="5" s="1"/>
  <c r="V2447" i="5"/>
  <c r="G2447" i="5" s="1"/>
  <c r="V2448" i="5"/>
  <c r="E2448" i="5"/>
  <c r="X2448" i="5" s="1"/>
  <c r="V2449" i="5"/>
  <c r="E2449" i="5"/>
  <c r="X2449" i="5" s="1"/>
  <c r="V2450" i="5"/>
  <c r="E2450" i="5" s="1"/>
  <c r="X2450" i="5" s="1"/>
  <c r="V2451" i="5"/>
  <c r="E2451" i="5"/>
  <c r="X2451" i="5" s="1"/>
  <c r="V2453" i="5"/>
  <c r="V2454" i="5"/>
  <c r="V2455" i="5"/>
  <c r="E2455" i="5"/>
  <c r="X2455" i="5" s="1"/>
  <c r="V2456" i="5"/>
  <c r="E2456" i="5" s="1"/>
  <c r="X2456" i="5" s="1"/>
  <c r="V2457" i="5"/>
  <c r="E2457" i="5" s="1"/>
  <c r="X2457" i="5" s="1"/>
  <c r="V2459" i="5"/>
  <c r="E2459" i="5" s="1"/>
  <c r="X2459" i="5" s="1"/>
  <c r="V2460" i="5"/>
  <c r="J2460" i="5" s="1"/>
  <c r="V2461" i="5"/>
  <c r="E2461" i="5" s="1"/>
  <c r="X2461" i="5" s="1"/>
  <c r="V2462" i="5"/>
  <c r="E2462" i="5" s="1"/>
  <c r="V2463" i="5"/>
  <c r="E2463" i="5"/>
  <c r="X2463" i="5" s="1"/>
  <c r="V2464" i="5"/>
  <c r="V2466" i="5"/>
  <c r="R2466" i="5" s="1"/>
  <c r="V2467" i="5"/>
  <c r="E2467" i="5" s="1"/>
  <c r="X2467" i="5" s="1"/>
  <c r="V2468" i="5"/>
  <c r="E2468" i="5"/>
  <c r="X2468" i="5" s="1"/>
  <c r="V2469" i="5"/>
  <c r="E2469" i="5" s="1"/>
  <c r="X2469" i="5" s="1"/>
  <c r="V2471" i="5"/>
  <c r="E2471" i="5" s="1"/>
  <c r="X2471" i="5" s="1"/>
  <c r="V2472" i="5"/>
  <c r="G2472" i="5" s="1"/>
  <c r="V2473" i="5"/>
  <c r="E2473" i="5" s="1"/>
  <c r="X2473" i="5" s="1"/>
  <c r="V2474" i="5"/>
  <c r="E2474" i="5"/>
  <c r="X2474" i="5" s="1"/>
  <c r="V2475" i="5"/>
  <c r="E2475" i="5"/>
  <c r="X2475" i="5" s="1"/>
  <c r="E2477" i="5"/>
  <c r="X2477" i="5" s="1"/>
  <c r="V2478" i="5"/>
  <c r="G2478" i="5" s="1"/>
  <c r="V2479" i="5"/>
  <c r="E2479" i="5" s="1"/>
  <c r="X2479" i="5" s="1"/>
  <c r="V2480" i="5"/>
  <c r="E2480" i="5" s="1"/>
  <c r="X2480" i="5" s="1"/>
  <c r="V2481" i="5"/>
  <c r="E2481" i="5" s="1"/>
  <c r="X2481" i="5" s="1"/>
  <c r="V2483" i="5"/>
  <c r="E2483" i="5" s="1"/>
  <c r="X2483" i="5" s="1"/>
  <c r="V2484" i="5"/>
  <c r="V2485" i="5"/>
  <c r="G2485" i="5" s="1"/>
  <c r="V2486" i="5"/>
  <c r="E2486" i="5" s="1"/>
  <c r="X2486" i="5" s="1"/>
  <c r="V2487" i="5"/>
  <c r="E2487" i="5"/>
  <c r="X2487" i="5" s="1"/>
  <c r="V2490" i="5"/>
  <c r="E2490" i="5" s="1"/>
  <c r="X2490" i="5" s="1"/>
  <c r="V2491" i="5"/>
  <c r="I2491" i="5" s="1"/>
  <c r="V2492" i="5"/>
  <c r="E2492" i="5" s="1"/>
  <c r="X2492" i="5" s="1"/>
  <c r="V2493" i="5"/>
  <c r="E2493" i="5" s="1"/>
  <c r="V2495" i="5"/>
  <c r="E2495" i="5" s="1"/>
  <c r="V2496" i="5"/>
  <c r="E2496" i="5"/>
  <c r="V2497" i="5"/>
  <c r="J2497" i="5" s="1"/>
  <c r="V2498" i="5"/>
  <c r="E2498" i="5"/>
  <c r="V2499" i="5"/>
  <c r="E2499" i="5"/>
  <c r="E2501" i="5"/>
  <c r="V2502" i="5"/>
  <c r="E2502" i="5"/>
  <c r="V2503" i="5"/>
  <c r="I2503" i="5" s="1"/>
  <c r="V2504" i="5"/>
  <c r="E2504" i="5" s="1"/>
  <c r="X2504" i="5" s="1"/>
  <c r="G97" i="5"/>
  <c r="G98" i="5"/>
  <c r="G99" i="5"/>
  <c r="G100" i="5"/>
  <c r="G106" i="5"/>
  <c r="G107" i="5"/>
  <c r="G108" i="5"/>
  <c r="G109" i="5"/>
  <c r="G110" i="5"/>
  <c r="G111" i="5"/>
  <c r="G118" i="5"/>
  <c r="G119" i="5"/>
  <c r="G120" i="5"/>
  <c r="G121" i="5"/>
  <c r="G122" i="5"/>
  <c r="G123" i="5"/>
  <c r="G131" i="5"/>
  <c r="G132" i="5"/>
  <c r="G133" i="5"/>
  <c r="G134" i="5"/>
  <c r="G135" i="5"/>
  <c r="G142" i="5"/>
  <c r="G143" i="5"/>
  <c r="G144" i="5"/>
  <c r="G145" i="5"/>
  <c r="G146" i="5"/>
  <c r="G147" i="5"/>
  <c r="G148" i="5"/>
  <c r="G154" i="5"/>
  <c r="G155" i="5"/>
  <c r="G157" i="5"/>
  <c r="G158" i="5"/>
  <c r="G159" i="5"/>
  <c r="G160" i="5"/>
  <c r="G166" i="5"/>
  <c r="G168" i="5"/>
  <c r="G170" i="5"/>
  <c r="G171" i="5"/>
  <c r="G178" i="5"/>
  <c r="G179" i="5"/>
  <c r="G180" i="5"/>
  <c r="G181" i="5"/>
  <c r="G182" i="5"/>
  <c r="G190" i="5"/>
  <c r="G191" i="5"/>
  <c r="G192" i="5"/>
  <c r="G193" i="5"/>
  <c r="G194" i="5"/>
  <c r="G195" i="5"/>
  <c r="G196" i="5"/>
  <c r="G202" i="5"/>
  <c r="G203" i="5"/>
  <c r="G204"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40" i="5"/>
  <c r="G241" i="5"/>
  <c r="G242" i="5"/>
  <c r="G243" i="5"/>
  <c r="G246" i="5"/>
  <c r="G247" i="5"/>
  <c r="G248" i="5"/>
  <c r="G249" i="5"/>
  <c r="G250" i="5"/>
  <c r="G251" i="5"/>
  <c r="G252" i="5"/>
  <c r="G254" i="5"/>
  <c r="G255" i="5"/>
  <c r="G257" i="5"/>
  <c r="G258" i="5"/>
  <c r="G259" i="5"/>
  <c r="G260" i="5"/>
  <c r="G261" i="5"/>
  <c r="G262" i="5"/>
  <c r="G263" i="5"/>
  <c r="G264" i="5"/>
  <c r="G265" i="5"/>
  <c r="G266" i="5"/>
  <c r="G267" i="5"/>
  <c r="G269" i="5"/>
  <c r="G270" i="5"/>
  <c r="G271" i="5"/>
  <c r="G272" i="5"/>
  <c r="G273" i="5"/>
  <c r="G274" i="5"/>
  <c r="G275" i="5"/>
  <c r="G276" i="5"/>
  <c r="G278" i="5"/>
  <c r="G279" i="5"/>
  <c r="G280" i="5"/>
  <c r="G281" i="5"/>
  <c r="G282" i="5"/>
  <c r="G283" i="5"/>
  <c r="G284" i="5"/>
  <c r="G285" i="5"/>
  <c r="G286" i="5"/>
  <c r="G288" i="5"/>
  <c r="G290" i="5"/>
  <c r="G291" i="5"/>
  <c r="G292" i="5"/>
  <c r="G293" i="5"/>
  <c r="G294" i="5"/>
  <c r="G296" i="5"/>
  <c r="G297" i="5"/>
  <c r="G298" i="5"/>
  <c r="G299" i="5"/>
  <c r="G300" i="5"/>
  <c r="G302" i="5"/>
  <c r="G303" i="5"/>
  <c r="G305" i="5"/>
  <c r="G306" i="5"/>
  <c r="G307" i="5"/>
  <c r="G308" i="5"/>
  <c r="G309" i="5"/>
  <c r="G310" i="5"/>
  <c r="G311" i="5"/>
  <c r="G312" i="5"/>
  <c r="G313" i="5"/>
  <c r="G314" i="5"/>
  <c r="G315" i="5"/>
  <c r="G317" i="5"/>
  <c r="G318" i="5"/>
  <c r="G319" i="5"/>
  <c r="G320" i="5"/>
  <c r="G321" i="5"/>
  <c r="G322" i="5"/>
  <c r="G323" i="5"/>
  <c r="G324" i="5"/>
  <c r="G325" i="5"/>
  <c r="G326" i="5"/>
  <c r="G327" i="5"/>
  <c r="G329" i="5"/>
  <c r="G330" i="5"/>
  <c r="G331" i="5"/>
  <c r="G332" i="5"/>
  <c r="G333" i="5"/>
  <c r="G334" i="5"/>
  <c r="G336" i="5"/>
  <c r="G337" i="5"/>
  <c r="G338" i="5"/>
  <c r="G339" i="5"/>
  <c r="G340" i="5"/>
  <c r="G341" i="5"/>
  <c r="G342" i="5"/>
  <c r="G343" i="5"/>
  <c r="G344" i="5"/>
  <c r="G345" i="5"/>
  <c r="G346" i="5"/>
  <c r="G347" i="5"/>
  <c r="G348" i="5"/>
  <c r="G350" i="5"/>
  <c r="G351" i="5"/>
  <c r="G352" i="5"/>
  <c r="G353" i="5"/>
  <c r="G354" i="5"/>
  <c r="G355" i="5"/>
  <c r="G356" i="5"/>
  <c r="G357" i="5"/>
  <c r="G358" i="5"/>
  <c r="G359" i="5"/>
  <c r="G360" i="5"/>
  <c r="G361" i="5"/>
  <c r="G362" i="5"/>
  <c r="G363" i="5"/>
  <c r="G364" i="5"/>
  <c r="G365" i="5"/>
  <c r="G366" i="5"/>
  <c r="G367" i="5"/>
  <c r="G368" i="5"/>
  <c r="G369" i="5"/>
  <c r="G370" i="5"/>
  <c r="G371" i="5"/>
  <c r="G372" i="5"/>
  <c r="G374" i="5"/>
  <c r="G375" i="5"/>
  <c r="G377" i="5"/>
  <c r="G378" i="5"/>
  <c r="G379" i="5"/>
  <c r="G380" i="5"/>
  <c r="G381" i="5"/>
  <c r="G382" i="5"/>
  <c r="G384" i="5"/>
  <c r="G386" i="5"/>
  <c r="G387" i="5"/>
  <c r="G388" i="5"/>
  <c r="G389" i="5"/>
  <c r="G390" i="5"/>
  <c r="G391" i="5"/>
  <c r="G392" i="5"/>
  <c r="G393" i="5"/>
  <c r="G394" i="5"/>
  <c r="G395" i="5"/>
  <c r="G396" i="5"/>
  <c r="G398" i="5"/>
  <c r="G399" i="5"/>
  <c r="G401" i="5"/>
  <c r="G402" i="5"/>
  <c r="G403" i="5"/>
  <c r="G404" i="5"/>
  <c r="G405" i="5"/>
  <c r="G406" i="5"/>
  <c r="G407" i="5"/>
  <c r="G408" i="5"/>
  <c r="G409" i="5"/>
  <c r="G410" i="5"/>
  <c r="G411" i="5"/>
  <c r="G413" i="5"/>
  <c r="G414" i="5"/>
  <c r="G415" i="5"/>
  <c r="G416" i="5"/>
  <c r="G417" i="5"/>
  <c r="G418" i="5"/>
  <c r="G419" i="5"/>
  <c r="G420" i="5"/>
  <c r="G421" i="5"/>
  <c r="G422" i="5"/>
  <c r="G423" i="5"/>
  <c r="G425" i="5"/>
  <c r="G426" i="5"/>
  <c r="G427" i="5"/>
  <c r="G428" i="5"/>
  <c r="G429" i="5"/>
  <c r="G430" i="5"/>
  <c r="G431" i="5"/>
  <c r="G432" i="5"/>
  <c r="G433" i="5"/>
  <c r="G434" i="5"/>
  <c r="G435" i="5"/>
  <c r="G437" i="5"/>
  <c r="G438" i="5"/>
  <c r="G439" i="5"/>
  <c r="G440" i="5"/>
  <c r="G441" i="5"/>
  <c r="G442" i="5"/>
  <c r="G443" i="5"/>
  <c r="G444" i="5"/>
  <c r="G445" i="5"/>
  <c r="G446" i="5"/>
  <c r="G447" i="5"/>
  <c r="G449" i="5"/>
  <c r="G450" i="5"/>
  <c r="G451" i="5"/>
  <c r="G452" i="5"/>
  <c r="G453" i="5"/>
  <c r="G454" i="5"/>
  <c r="G455" i="5"/>
  <c r="G456" i="5"/>
  <c r="G457" i="5"/>
  <c r="G458" i="5"/>
  <c r="G459" i="5"/>
  <c r="G461" i="5"/>
  <c r="G462" i="5"/>
  <c r="G463" i="5"/>
  <c r="G464" i="5"/>
  <c r="G465" i="5"/>
  <c r="G466" i="5"/>
  <c r="G467" i="5"/>
  <c r="G468" i="5"/>
  <c r="G469" i="5"/>
  <c r="G470" i="5"/>
  <c r="G471" i="5"/>
  <c r="G473" i="5"/>
  <c r="G475" i="5"/>
  <c r="G476" i="5"/>
  <c r="G477" i="5"/>
  <c r="G478" i="5"/>
  <c r="G480" i="5"/>
  <c r="G481" i="5"/>
  <c r="G482" i="5"/>
  <c r="G483" i="5"/>
  <c r="G485" i="5"/>
  <c r="G486" i="5"/>
  <c r="G487" i="5"/>
  <c r="G488" i="5"/>
  <c r="G489" i="5"/>
  <c r="G490" i="5"/>
  <c r="G491" i="5"/>
  <c r="G492" i="5"/>
  <c r="G493" i="5"/>
  <c r="G494" i="5"/>
  <c r="G495" i="5"/>
  <c r="G497" i="5"/>
  <c r="G498" i="5"/>
  <c r="G499" i="5"/>
  <c r="G500" i="5"/>
  <c r="G501" i="5"/>
  <c r="G502" i="5"/>
  <c r="G503" i="5"/>
  <c r="G504" i="5"/>
  <c r="G505" i="5"/>
  <c r="G506" i="5"/>
  <c r="G507" i="5"/>
  <c r="G509" i="5"/>
  <c r="G510" i="5"/>
  <c r="G511" i="5"/>
  <c r="G512" i="5"/>
  <c r="G513" i="5"/>
  <c r="G514" i="5"/>
  <c r="G515" i="5"/>
  <c r="G516" i="5"/>
  <c r="G517" i="5"/>
  <c r="G518" i="5"/>
  <c r="G519" i="5"/>
  <c r="G521" i="5"/>
  <c r="G522" i="5"/>
  <c r="G523" i="5"/>
  <c r="G524" i="5"/>
  <c r="G525" i="5"/>
  <c r="G526"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9" i="5"/>
  <c r="G590" i="5"/>
  <c r="G591" i="5"/>
  <c r="G592" i="5"/>
  <c r="G593" i="5"/>
  <c r="G594" i="5"/>
  <c r="G595" i="5"/>
  <c r="G596" i="5"/>
  <c r="G598" i="5"/>
  <c r="G599" i="5"/>
  <c r="G600" i="5"/>
  <c r="G601" i="5"/>
  <c r="G602" i="5"/>
  <c r="G603" i="5"/>
  <c r="G604" i="5"/>
  <c r="G605" i="5"/>
  <c r="G606" i="5"/>
  <c r="G607" i="5"/>
  <c r="G608" i="5"/>
  <c r="G609" i="5"/>
  <c r="G610" i="5"/>
  <c r="G611"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5" i="5"/>
  <c r="G656" i="5"/>
  <c r="G657" i="5"/>
  <c r="G658" i="5"/>
  <c r="G659" i="5"/>
  <c r="G660" i="5"/>
  <c r="G661" i="5"/>
  <c r="G663" i="5"/>
  <c r="G664" i="5"/>
  <c r="G665" i="5"/>
  <c r="G666" i="5"/>
  <c r="G667" i="5"/>
  <c r="G668" i="5"/>
  <c r="G669" i="5"/>
  <c r="G670" i="5"/>
  <c r="G671" i="5"/>
  <c r="G672" i="5"/>
  <c r="G673" i="5"/>
  <c r="G674" i="5"/>
  <c r="G675" i="5"/>
  <c r="G676" i="5"/>
  <c r="G677" i="5"/>
  <c r="G679" i="5"/>
  <c r="G680" i="5"/>
  <c r="G682" i="5"/>
  <c r="G683" i="5"/>
  <c r="G684" i="5"/>
  <c r="G685" i="5"/>
  <c r="G686" i="5"/>
  <c r="G689" i="5"/>
  <c r="G690" i="5"/>
  <c r="G691" i="5"/>
  <c r="G692" i="5"/>
  <c r="G693" i="5"/>
  <c r="G694" i="5"/>
  <c r="G695" i="5"/>
  <c r="G696" i="5"/>
  <c r="G697" i="5"/>
  <c r="G698" i="5"/>
  <c r="G699" i="5"/>
  <c r="G701" i="5"/>
  <c r="G702" i="5"/>
  <c r="G703" i="5"/>
  <c r="G704" i="5"/>
  <c r="G706" i="5"/>
  <c r="G707" i="5"/>
  <c r="G708" i="5"/>
  <c r="G709" i="5"/>
  <c r="G710" i="5"/>
  <c r="G711" i="5"/>
  <c r="G713" i="5"/>
  <c r="G714" i="5"/>
  <c r="G715" i="5"/>
  <c r="G716" i="5"/>
  <c r="G717" i="5"/>
  <c r="G718" i="5"/>
  <c r="G719" i="5"/>
  <c r="G722" i="5"/>
  <c r="G723" i="5"/>
  <c r="G724" i="5"/>
  <c r="G726" i="5"/>
  <c r="G727" i="5"/>
  <c r="G728" i="5"/>
  <c r="G729" i="5"/>
  <c r="G730" i="5"/>
  <c r="G731" i="5"/>
  <c r="G732" i="5"/>
  <c r="G733" i="5"/>
  <c r="G734" i="5"/>
  <c r="G735" i="5"/>
  <c r="G736" i="5"/>
  <c r="G737" i="5"/>
  <c r="G738" i="5"/>
  <c r="G739"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8" i="5"/>
  <c r="G769" i="5"/>
  <c r="G771" i="5"/>
  <c r="G772" i="5"/>
  <c r="G773" i="5"/>
  <c r="G774" i="5"/>
  <c r="G775" i="5"/>
  <c r="G776" i="5"/>
  <c r="G777" i="5"/>
  <c r="G778" i="5"/>
  <c r="G779" i="5"/>
  <c r="G780" i="5"/>
  <c r="G781" i="5"/>
  <c r="G782" i="5"/>
  <c r="G783" i="5"/>
  <c r="G784" i="5"/>
  <c r="G785" i="5"/>
  <c r="G787" i="5"/>
  <c r="G788" i="5"/>
  <c r="G789" i="5"/>
  <c r="G790" i="5"/>
  <c r="G791" i="5"/>
  <c r="G792" i="5"/>
  <c r="G793" i="5"/>
  <c r="G794"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9" i="5"/>
  <c r="G881" i="5"/>
  <c r="G882" i="5"/>
  <c r="G883" i="5"/>
  <c r="G884" i="5"/>
  <c r="G885" i="5"/>
  <c r="G886" i="5"/>
  <c r="G887" i="5"/>
  <c r="G888" i="5"/>
  <c r="G889" i="5"/>
  <c r="G890" i="5"/>
  <c r="G891" i="5"/>
  <c r="G893" i="5"/>
  <c r="G895" i="5"/>
  <c r="G896" i="5"/>
  <c r="G897" i="5"/>
  <c r="G898" i="5"/>
  <c r="G899" i="5"/>
  <c r="G901" i="5"/>
  <c r="G902" i="5"/>
  <c r="G904" i="5"/>
  <c r="G905" i="5"/>
  <c r="G906" i="5"/>
  <c r="G907" i="5"/>
  <c r="G908" i="5"/>
  <c r="G909" i="5"/>
  <c r="G910" i="5"/>
  <c r="G911" i="5"/>
  <c r="G912" i="5"/>
  <c r="G913" i="5"/>
  <c r="G914" i="5"/>
  <c r="G915" i="5"/>
  <c r="G916" i="5"/>
  <c r="G917" i="5"/>
  <c r="G918" i="5"/>
  <c r="G919" i="5"/>
  <c r="G920" i="5"/>
  <c r="G921" i="5"/>
  <c r="G922" i="5"/>
  <c r="G923" i="5"/>
  <c r="G925" i="5"/>
  <c r="G926" i="5"/>
  <c r="G927" i="5"/>
  <c r="G928" i="5"/>
  <c r="G929" i="5"/>
  <c r="G930" i="5"/>
  <c r="G931" i="5"/>
  <c r="G932" i="5"/>
  <c r="G933" i="5"/>
  <c r="G934" i="5"/>
  <c r="G935"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7" i="5"/>
  <c r="G978" i="5"/>
  <c r="G979" i="5"/>
  <c r="G980" i="5"/>
  <c r="G981" i="5"/>
  <c r="G982" i="5"/>
  <c r="G983" i="5"/>
  <c r="G984" i="5"/>
  <c r="G985" i="5"/>
  <c r="G987" i="5"/>
  <c r="G988" i="5"/>
  <c r="G989" i="5"/>
  <c r="G990" i="5"/>
  <c r="G992" i="5"/>
  <c r="G993" i="5"/>
  <c r="G994" i="5"/>
  <c r="G995" i="5"/>
  <c r="G996" i="5"/>
  <c r="G997" i="5"/>
  <c r="G998" i="5"/>
  <c r="G999" i="5"/>
  <c r="G1000" i="5"/>
  <c r="G1001" i="5"/>
  <c r="G1005" i="5"/>
  <c r="G1006" i="5"/>
  <c r="G1007" i="5"/>
  <c r="G1008" i="5"/>
  <c r="G1009" i="5"/>
  <c r="G1010" i="5"/>
  <c r="G1013" i="5"/>
  <c r="G1014" i="5"/>
  <c r="G1015" i="5"/>
  <c r="G1016" i="5"/>
  <c r="G1017" i="5"/>
  <c r="G1018" i="5"/>
  <c r="G1019" i="5"/>
  <c r="G1020" i="5"/>
  <c r="G1021" i="5"/>
  <c r="G1022" i="5"/>
  <c r="G1023" i="5"/>
  <c r="G1025" i="5"/>
  <c r="G1026" i="5"/>
  <c r="G1027" i="5"/>
  <c r="G1028" i="5"/>
  <c r="G1030" i="5"/>
  <c r="G1032" i="5"/>
  <c r="G1033" i="5"/>
  <c r="G1034" i="5"/>
  <c r="G1035" i="5"/>
  <c r="G1037" i="5"/>
  <c r="G1038" i="5"/>
  <c r="G1039" i="5"/>
  <c r="G1040" i="5"/>
  <c r="G1041" i="5"/>
  <c r="G1042" i="5"/>
  <c r="G1043" i="5"/>
  <c r="G1045" i="5"/>
  <c r="G1046" i="5"/>
  <c r="G1047" i="5"/>
  <c r="G1048" i="5"/>
  <c r="G1050" i="5"/>
  <c r="G1051" i="5"/>
  <c r="G1052" i="5"/>
  <c r="G1053" i="5"/>
  <c r="G1054" i="5"/>
  <c r="G1055" i="5"/>
  <c r="G1056" i="5"/>
  <c r="G1057" i="5"/>
  <c r="G1058" i="5"/>
  <c r="G1059" i="5"/>
  <c r="G1060" i="5"/>
  <c r="G1062" i="5"/>
  <c r="G1063" i="5"/>
  <c r="G1064" i="5"/>
  <c r="G1065" i="5"/>
  <c r="G1066" i="5"/>
  <c r="G1067" i="5"/>
  <c r="G1068" i="5"/>
  <c r="G1069" i="5"/>
  <c r="G1070" i="5"/>
  <c r="G1071" i="5"/>
  <c r="G1072" i="5"/>
  <c r="G1074" i="5"/>
  <c r="G1075" i="5"/>
  <c r="G1076" i="5"/>
  <c r="G1077" i="5"/>
  <c r="G1078" i="5"/>
  <c r="G1079" i="5"/>
  <c r="G1080" i="5"/>
  <c r="G1081" i="5"/>
  <c r="G1082" i="5"/>
  <c r="G1084" i="5"/>
  <c r="G1085" i="5"/>
  <c r="G1086" i="5"/>
  <c r="G1087" i="5"/>
  <c r="G1088" i="5"/>
  <c r="G1089" i="5"/>
  <c r="G1090" i="5"/>
  <c r="G1091" i="5"/>
  <c r="G1092" i="5"/>
  <c r="G1093" i="5"/>
  <c r="G1095" i="5"/>
  <c r="G1096" i="5"/>
  <c r="G1097" i="5"/>
  <c r="G1099" i="5"/>
  <c r="G1100" i="5"/>
  <c r="G1101" i="5"/>
  <c r="G1102" i="5"/>
  <c r="G1103" i="5"/>
  <c r="G1104" i="5"/>
  <c r="G1105" i="5"/>
  <c r="G1107" i="5"/>
  <c r="G1108" i="5"/>
  <c r="G1109" i="5"/>
  <c r="G1111" i="5"/>
  <c r="G1112" i="5"/>
  <c r="G1113" i="5"/>
  <c r="G1114" i="5"/>
  <c r="G1115" i="5"/>
  <c r="G1116" i="5"/>
  <c r="G1117" i="5"/>
  <c r="G1118" i="5"/>
  <c r="G1120" i="5"/>
  <c r="G1121" i="5"/>
  <c r="G1122" i="5"/>
  <c r="G1123" i="5"/>
  <c r="G1124" i="5"/>
  <c r="G1125" i="5"/>
  <c r="G1126" i="5"/>
  <c r="G1127" i="5"/>
  <c r="G1128" i="5"/>
  <c r="G1129" i="5"/>
  <c r="G1130" i="5"/>
  <c r="G1131" i="5"/>
  <c r="G1132" i="5"/>
  <c r="G1134" i="5"/>
  <c r="G1135" i="5"/>
  <c r="G1136" i="5"/>
  <c r="G1137" i="5"/>
  <c r="G1138" i="5"/>
  <c r="G1139" i="5"/>
  <c r="G1140" i="5"/>
  <c r="G1141" i="5"/>
  <c r="G1142" i="5"/>
  <c r="G1143" i="5"/>
  <c r="G1144" i="5"/>
  <c r="G1145" i="5"/>
  <c r="G1146" i="5"/>
  <c r="G1147" i="5"/>
  <c r="G1148" i="5"/>
  <c r="G1149" i="5"/>
  <c r="G1150" i="5"/>
  <c r="G1151" i="5"/>
  <c r="G1153" i="5"/>
  <c r="G1154" i="5"/>
  <c r="G1155" i="5"/>
  <c r="G1157" i="5"/>
  <c r="G1158" i="5"/>
  <c r="G1159" i="5"/>
  <c r="G1160" i="5"/>
  <c r="G1161" i="5"/>
  <c r="G1162" i="5"/>
  <c r="G1163" i="5"/>
  <c r="G1164" i="5"/>
  <c r="G1165" i="5"/>
  <c r="G1166" i="5"/>
  <c r="G1167" i="5"/>
  <c r="G1169" i="5"/>
  <c r="G1170" i="5"/>
  <c r="G1171" i="5"/>
  <c r="G1172" i="5"/>
  <c r="G1173" i="5"/>
  <c r="G1174" i="5"/>
  <c r="G1175" i="5"/>
  <c r="G1176" i="5"/>
  <c r="G1177" i="5"/>
  <c r="G1178" i="5"/>
  <c r="G1179" i="5"/>
  <c r="G1180" i="5"/>
  <c r="G1181" i="5"/>
  <c r="G1182" i="5"/>
  <c r="G1183" i="5"/>
  <c r="G1184" i="5"/>
  <c r="G1186" i="5"/>
  <c r="G1187" i="5"/>
  <c r="G1188" i="5"/>
  <c r="G1189" i="5"/>
  <c r="G1190" i="5"/>
  <c r="G1191" i="5"/>
  <c r="G1192" i="5"/>
  <c r="G1193" i="5"/>
  <c r="G1194" i="5"/>
  <c r="G1195" i="5"/>
  <c r="G1196" i="5"/>
  <c r="G1197" i="5"/>
  <c r="G1198" i="5"/>
  <c r="G1199" i="5"/>
  <c r="G1200" i="5"/>
  <c r="G1201" i="5"/>
  <c r="G1203" i="5"/>
  <c r="G1204" i="5"/>
  <c r="G1205" i="5"/>
  <c r="G1206" i="5"/>
  <c r="G1207" i="5"/>
  <c r="G1208" i="5"/>
  <c r="G1209" i="5"/>
  <c r="G1210" i="5"/>
  <c r="G1211" i="5"/>
  <c r="G1212" i="5"/>
  <c r="G1213" i="5"/>
  <c r="G1214" i="5"/>
  <c r="G1215" i="5"/>
  <c r="G1216" i="5"/>
  <c r="G1217" i="5"/>
  <c r="G1219" i="5"/>
  <c r="G1220" i="5"/>
  <c r="G1221" i="5"/>
  <c r="G1222" i="5"/>
  <c r="G1223" i="5"/>
  <c r="G1224" i="5"/>
  <c r="G1225" i="5"/>
  <c r="G1226" i="5"/>
  <c r="G1228" i="5"/>
  <c r="G1229" i="5"/>
  <c r="G1231" i="5"/>
  <c r="G1232" i="5"/>
  <c r="G1233" i="5"/>
  <c r="G1234" i="5"/>
  <c r="G1235" i="5"/>
  <c r="G1236" i="5"/>
  <c r="G1237" i="5"/>
  <c r="G1239" i="5"/>
  <c r="G1241" i="5"/>
  <c r="G1242" i="5"/>
  <c r="G1243" i="5"/>
  <c r="G1244" i="5"/>
  <c r="G1245" i="5"/>
  <c r="G1246" i="5"/>
  <c r="G1247" i="5"/>
  <c r="G1248" i="5"/>
  <c r="G1249" i="5"/>
  <c r="G1250" i="5"/>
  <c r="G1251" i="5"/>
  <c r="G1253" i="5"/>
  <c r="G1254" i="5"/>
  <c r="G1255" i="5"/>
  <c r="G1256" i="5"/>
  <c r="G1257" i="5"/>
  <c r="G1258" i="5"/>
  <c r="G1259" i="5"/>
  <c r="G1261" i="5"/>
  <c r="G1262" i="5"/>
  <c r="G1263" i="5"/>
  <c r="G1266" i="5"/>
  <c r="G1267" i="5"/>
  <c r="G1268" i="5"/>
  <c r="G1269" i="5"/>
  <c r="G1270" i="5"/>
  <c r="G1271" i="5"/>
  <c r="G1272"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1" i="5"/>
  <c r="G1312" i="5"/>
  <c r="G1313" i="5"/>
  <c r="G1314" i="5"/>
  <c r="G1315" i="5"/>
  <c r="G1316" i="5"/>
  <c r="G1317" i="5"/>
  <c r="G1318" i="5"/>
  <c r="G1319" i="5"/>
  <c r="G1320" i="5"/>
  <c r="G1321" i="5"/>
  <c r="G1322" i="5"/>
  <c r="G1323" i="5"/>
  <c r="G1324" i="5"/>
  <c r="G1325" i="5"/>
  <c r="G1327" i="5"/>
  <c r="G1328" i="5"/>
  <c r="G1329" i="5"/>
  <c r="G1330" i="5"/>
  <c r="G1331" i="5"/>
  <c r="G1332" i="5"/>
  <c r="G1333" i="5"/>
  <c r="G1334" i="5"/>
  <c r="G1337" i="5"/>
  <c r="G1338" i="5"/>
  <c r="G1339" i="5"/>
  <c r="G1340" i="5"/>
  <c r="G1341" i="5"/>
  <c r="G1342" i="5"/>
  <c r="G1343" i="5"/>
  <c r="G1344" i="5"/>
  <c r="G1345" i="5"/>
  <c r="G1346" i="5"/>
  <c r="G1347" i="5"/>
  <c r="G1349" i="5"/>
  <c r="G1350" i="5"/>
  <c r="G1351" i="5"/>
  <c r="G1352" i="5"/>
  <c r="G1354" i="5"/>
  <c r="G1355" i="5"/>
  <c r="G1357" i="5"/>
  <c r="G1358" i="5"/>
  <c r="G1359" i="5"/>
  <c r="G1361" i="5"/>
  <c r="G1362" i="5"/>
  <c r="G1363" i="5"/>
  <c r="G1364" i="5"/>
  <c r="G1365" i="5"/>
  <c r="G1366" i="5"/>
  <c r="G1367" i="5"/>
  <c r="G1369" i="5"/>
  <c r="G1370" i="5"/>
  <c r="G1371" i="5"/>
  <c r="G1372" i="5"/>
  <c r="G1373" i="5"/>
  <c r="G1374" i="5"/>
  <c r="G1375" i="5"/>
  <c r="G1376" i="5"/>
  <c r="G1377" i="5"/>
  <c r="G1378" i="5"/>
  <c r="G1379" i="5"/>
  <c r="G1380" i="5"/>
  <c r="G1381" i="5"/>
  <c r="G1382" i="5"/>
  <c r="G1383" i="5"/>
  <c r="G1384" i="5"/>
  <c r="G1386" i="5"/>
  <c r="G1387" i="5"/>
  <c r="G1389" i="5"/>
  <c r="G1390" i="5"/>
  <c r="G1391" i="5"/>
  <c r="G1392" i="5"/>
  <c r="G1393" i="5"/>
  <c r="G1394" i="5"/>
  <c r="G1395" i="5"/>
  <c r="G1396" i="5"/>
  <c r="G1398" i="5"/>
  <c r="G1399" i="5"/>
  <c r="G1400" i="5"/>
  <c r="G1401" i="5"/>
  <c r="G1402" i="5"/>
  <c r="G1403" i="5"/>
  <c r="G1404" i="5"/>
  <c r="G1405" i="5"/>
  <c r="G1406" i="5"/>
  <c r="G1407" i="5"/>
  <c r="G1408" i="5"/>
  <c r="G1409" i="5"/>
  <c r="G1410" i="5"/>
  <c r="G1411" i="5"/>
  <c r="G1412" i="5"/>
  <c r="G1413" i="5"/>
  <c r="G1414" i="5"/>
  <c r="G1415" i="5"/>
  <c r="G1416" i="5"/>
  <c r="G1417" i="5"/>
  <c r="G1419" i="5"/>
  <c r="G1420" i="5"/>
  <c r="G1421" i="5"/>
  <c r="G1422" i="5"/>
  <c r="G1423" i="5"/>
  <c r="G1424" i="5"/>
  <c r="G1425" i="5"/>
  <c r="G1426" i="5"/>
  <c r="G1427" i="5"/>
  <c r="G1428" i="5"/>
  <c r="G1429" i="5"/>
  <c r="G1430" i="5"/>
  <c r="G1431" i="5"/>
  <c r="G1432" i="5"/>
  <c r="G1433" i="5"/>
  <c r="G1435" i="5"/>
  <c r="G1436" i="5"/>
  <c r="G1437" i="5"/>
  <c r="G1438" i="5"/>
  <c r="G1439" i="5"/>
  <c r="G1440" i="5"/>
  <c r="G1441" i="5"/>
  <c r="G1442" i="5"/>
  <c r="G1444" i="5"/>
  <c r="G1445" i="5"/>
  <c r="G1446" i="5"/>
  <c r="G1447" i="5"/>
  <c r="G1448" i="5"/>
  <c r="G1449" i="5"/>
  <c r="G1450" i="5"/>
  <c r="G1451" i="5"/>
  <c r="G1452" i="5"/>
  <c r="G1453" i="5"/>
  <c r="G1455" i="5"/>
  <c r="G1456" i="5"/>
  <c r="G1457" i="5"/>
  <c r="G1458" i="5"/>
  <c r="G1459" i="5"/>
  <c r="G1460" i="5"/>
  <c r="G1461" i="5"/>
  <c r="G1462" i="5"/>
  <c r="G1464" i="5"/>
  <c r="G1465" i="5"/>
  <c r="G1466" i="5"/>
  <c r="G1467" i="5"/>
  <c r="G1468" i="5"/>
  <c r="G1469" i="5"/>
  <c r="G1472" i="5"/>
  <c r="G1473" i="5"/>
  <c r="G1474" i="5"/>
  <c r="G1475" i="5"/>
  <c r="G1476" i="5"/>
  <c r="G1477" i="5"/>
  <c r="G1478" i="5"/>
  <c r="G1480" i="5"/>
  <c r="G1482" i="5"/>
  <c r="G1483" i="5"/>
  <c r="G1484" i="5"/>
  <c r="G1485" i="5"/>
  <c r="G1486" i="5"/>
  <c r="G1487" i="5"/>
  <c r="G1488" i="5"/>
  <c r="G1489" i="5"/>
  <c r="G1491" i="5"/>
  <c r="G1492" i="5"/>
  <c r="G1493" i="5"/>
  <c r="G1494" i="5"/>
  <c r="G1495" i="5"/>
  <c r="G1497" i="5"/>
  <c r="G1498" i="5"/>
  <c r="G1499" i="5"/>
  <c r="G1500" i="5"/>
  <c r="G1501" i="5"/>
  <c r="G1502" i="5"/>
  <c r="G1503" i="5"/>
  <c r="G1504" i="5"/>
  <c r="G1505" i="5"/>
  <c r="G1507" i="5"/>
  <c r="G1508" i="5"/>
  <c r="G1509" i="5"/>
  <c r="G1510" i="5"/>
  <c r="G1511" i="5"/>
  <c r="G1512" i="5"/>
  <c r="G1513" i="5"/>
  <c r="G1514" i="5"/>
  <c r="G1517" i="5"/>
  <c r="G1518" i="5"/>
  <c r="G1519" i="5"/>
  <c r="G1520" i="5"/>
  <c r="G1521" i="5"/>
  <c r="G1522" i="5"/>
  <c r="G1523" i="5"/>
  <c r="G1524" i="5"/>
  <c r="G1525" i="5"/>
  <c r="G1526" i="5"/>
  <c r="G1527" i="5"/>
  <c r="G1528" i="5"/>
  <c r="G1529" i="5"/>
  <c r="G1530"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6" i="5"/>
  <c r="G1557" i="5"/>
  <c r="G1558" i="5"/>
  <c r="G1559" i="5"/>
  <c r="G1560" i="5"/>
  <c r="G1561" i="5"/>
  <c r="G1562" i="5"/>
  <c r="G1563" i="5"/>
  <c r="G1564" i="5"/>
  <c r="G1565" i="5"/>
  <c r="G1566" i="5"/>
  <c r="G1567" i="5"/>
  <c r="G1568" i="5"/>
  <c r="G1569" i="5"/>
  <c r="G1570" i="5"/>
  <c r="G1571" i="5"/>
  <c r="G1572" i="5"/>
  <c r="G1573" i="5"/>
  <c r="G1574" i="5"/>
  <c r="G1576" i="5"/>
  <c r="G1577" i="5"/>
  <c r="G1578" i="5"/>
  <c r="G1579" i="5"/>
  <c r="G1580" i="5"/>
  <c r="G1581" i="5"/>
  <c r="G1582" i="5"/>
  <c r="G1584" i="5"/>
  <c r="G1585" i="5"/>
  <c r="G1586" i="5"/>
  <c r="G1587" i="5"/>
  <c r="G1588" i="5"/>
  <c r="G1589" i="5"/>
  <c r="G1590" i="5"/>
  <c r="G1591" i="5"/>
  <c r="G1592" i="5"/>
  <c r="G1593" i="5"/>
  <c r="G1594" i="5"/>
  <c r="G1595" i="5"/>
  <c r="G1596" i="5"/>
  <c r="G1597" i="5"/>
  <c r="G1598" i="5"/>
  <c r="G1599" i="5"/>
  <c r="G1600" i="5"/>
  <c r="G1602" i="5"/>
  <c r="G1603" i="5"/>
  <c r="G1604" i="5"/>
  <c r="G1605" i="5"/>
  <c r="G1606" i="5"/>
  <c r="G1607" i="5"/>
  <c r="G1608" i="5"/>
  <c r="G1609" i="5"/>
  <c r="G1610" i="5"/>
  <c r="G1611" i="5"/>
  <c r="G1613" i="5"/>
  <c r="G1615" i="5"/>
  <c r="G1616" i="5"/>
  <c r="G1617" i="5"/>
  <c r="G1618" i="5"/>
  <c r="G1619" i="5"/>
  <c r="G1620" i="5"/>
  <c r="G1623" i="5"/>
  <c r="G1624" i="5"/>
  <c r="G1625" i="5"/>
  <c r="G1626" i="5"/>
  <c r="G1627" i="5"/>
  <c r="G1628" i="5"/>
  <c r="G1629" i="5"/>
  <c r="G1630" i="5"/>
  <c r="G1631" i="5"/>
  <c r="G1632" i="5"/>
  <c r="G1633" i="5"/>
  <c r="G1634" i="5"/>
  <c r="G1635" i="5"/>
  <c r="G1637" i="5"/>
  <c r="G1638" i="5"/>
  <c r="G1639" i="5"/>
  <c r="G1640" i="5"/>
  <c r="G1641" i="5"/>
  <c r="G1642" i="5"/>
  <c r="G1643" i="5"/>
  <c r="G1644" i="5"/>
  <c r="G1645" i="5"/>
  <c r="G1646" i="5"/>
  <c r="G1647" i="5"/>
  <c r="G1648" i="5"/>
  <c r="G1649" i="5"/>
  <c r="G1650" i="5"/>
  <c r="G1651" i="5"/>
  <c r="G1652" i="5"/>
  <c r="G1654" i="5"/>
  <c r="G1655" i="5"/>
  <c r="G1656" i="5"/>
  <c r="G1657" i="5"/>
  <c r="G1658" i="5"/>
  <c r="G1659" i="5"/>
  <c r="G1660" i="5"/>
  <c r="G1661" i="5"/>
  <c r="G1662" i="5"/>
  <c r="G1663" i="5"/>
  <c r="G1664" i="5"/>
  <c r="G1665" i="5"/>
  <c r="G1666" i="5"/>
  <c r="G1668" i="5"/>
  <c r="G1669" i="5"/>
  <c r="G1670" i="5"/>
  <c r="G1672" i="5"/>
  <c r="G1673" i="5"/>
  <c r="G1674" i="5"/>
  <c r="G1676" i="5"/>
  <c r="G1677" i="5"/>
  <c r="G1678" i="5"/>
  <c r="G1679" i="5"/>
  <c r="G1680" i="5"/>
  <c r="G1681" i="5"/>
  <c r="G1682" i="5"/>
  <c r="G1683" i="5"/>
  <c r="G1685" i="5"/>
  <c r="G1687" i="5"/>
  <c r="G1688" i="5"/>
  <c r="G1690" i="5"/>
  <c r="G1691" i="5"/>
  <c r="G1693" i="5"/>
  <c r="G1694" i="5"/>
  <c r="G1695" i="5"/>
  <c r="G1696" i="5"/>
  <c r="G1697" i="5"/>
  <c r="G1698" i="5"/>
  <c r="G1699" i="5"/>
  <c r="G1700" i="5"/>
  <c r="G1701" i="5"/>
  <c r="G1702" i="5"/>
  <c r="G1703" i="5"/>
  <c r="G1704" i="5"/>
  <c r="G1705" i="5"/>
  <c r="G1706" i="5"/>
  <c r="G1707" i="5"/>
  <c r="G1709" i="5"/>
  <c r="G1711" i="5"/>
  <c r="G1712" i="5"/>
  <c r="G1713" i="5"/>
  <c r="G1714" i="5"/>
  <c r="G1715" i="5"/>
  <c r="G1716" i="5"/>
  <c r="G1717" i="5"/>
  <c r="G1718" i="5"/>
  <c r="G1719" i="5"/>
  <c r="G1720" i="5"/>
  <c r="G1721" i="5"/>
  <c r="G1722" i="5"/>
  <c r="G1723" i="5"/>
  <c r="G1724" i="5"/>
  <c r="G1725" i="5"/>
  <c r="G1726" i="5"/>
  <c r="G1727" i="5"/>
  <c r="G1728" i="5"/>
  <c r="G1729" i="5"/>
  <c r="G1730" i="5"/>
  <c r="G1731" i="5"/>
  <c r="G1733" i="5"/>
  <c r="G1735" i="5"/>
  <c r="G1736" i="5"/>
  <c r="G1737" i="5"/>
  <c r="G1738" i="5"/>
  <c r="G1739" i="5"/>
  <c r="G1740" i="5"/>
  <c r="G1741" i="5"/>
  <c r="G1742" i="5"/>
  <c r="G1744" i="5"/>
  <c r="G1745" i="5"/>
  <c r="G1746" i="5"/>
  <c r="G1747" i="5"/>
  <c r="G1748" i="5"/>
  <c r="G1749" i="5"/>
  <c r="G1750" i="5"/>
  <c r="G1752" i="5"/>
  <c r="G1753" i="5"/>
  <c r="G1755" i="5"/>
  <c r="G1756" i="5"/>
  <c r="G1757" i="5"/>
  <c r="G1758" i="5"/>
  <c r="G1759" i="5"/>
  <c r="G1760" i="5"/>
  <c r="G1762" i="5"/>
  <c r="G1764" i="5"/>
  <c r="G1765" i="5"/>
  <c r="G1766" i="5"/>
  <c r="G1767" i="5"/>
  <c r="G1768" i="5"/>
  <c r="G1769" i="5"/>
  <c r="G1770" i="5"/>
  <c r="G1771" i="5"/>
  <c r="G1773" i="5"/>
  <c r="G1774" i="5"/>
  <c r="G1775" i="5"/>
  <c r="G1776" i="5"/>
  <c r="G1777" i="5"/>
  <c r="G1778" i="5"/>
  <c r="G1779" i="5"/>
  <c r="G1780" i="5"/>
  <c r="G1781" i="5"/>
  <c r="G1783" i="5"/>
  <c r="G1784" i="5"/>
  <c r="G1786" i="5"/>
  <c r="G1787" i="5"/>
  <c r="G1788" i="5"/>
  <c r="G1789" i="5"/>
  <c r="G1790" i="5"/>
  <c r="G1793" i="5"/>
  <c r="G1794" i="5"/>
  <c r="G1795" i="5"/>
  <c r="G1796" i="5"/>
  <c r="G1797" i="5"/>
  <c r="G1798" i="5"/>
  <c r="G1800" i="5"/>
  <c r="G1801" i="5"/>
  <c r="G1802" i="5"/>
  <c r="G1803" i="5"/>
  <c r="G1804" i="5"/>
  <c r="G1805" i="5"/>
  <c r="G1806" i="5"/>
  <c r="G1807" i="5"/>
  <c r="G1808" i="5"/>
  <c r="G1809" i="5"/>
  <c r="G1810" i="5"/>
  <c r="G1811" i="5"/>
  <c r="G1813" i="5"/>
  <c r="G1814" i="5"/>
  <c r="G1815" i="5"/>
  <c r="G1816" i="5"/>
  <c r="G1817" i="5"/>
  <c r="G1818" i="5"/>
  <c r="G1819" i="5"/>
  <c r="G1820" i="5"/>
  <c r="G1821" i="5"/>
  <c r="G1822" i="5"/>
  <c r="G1825" i="5"/>
  <c r="G1826" i="5"/>
  <c r="G1827" i="5"/>
  <c r="G1828" i="5"/>
  <c r="G1829" i="5"/>
  <c r="G1831" i="5"/>
  <c r="G1832" i="5"/>
  <c r="G1833" i="5"/>
  <c r="G1834" i="5"/>
  <c r="G1835" i="5"/>
  <c r="G1836" i="5"/>
  <c r="G1837" i="5"/>
  <c r="G1838" i="5"/>
  <c r="G1839" i="5"/>
  <c r="G1841" i="5"/>
  <c r="G1842" i="5"/>
  <c r="G1844" i="5"/>
  <c r="G1845" i="5"/>
  <c r="G1846" i="5"/>
  <c r="G1847" i="5"/>
  <c r="G1848" i="5"/>
  <c r="G1850" i="5"/>
  <c r="G1853" i="5"/>
  <c r="G1855" i="5"/>
  <c r="G1856" i="5"/>
  <c r="G1857" i="5"/>
  <c r="G1858" i="5"/>
  <c r="G1859" i="5"/>
  <c r="G1860" i="5"/>
  <c r="G1861" i="5"/>
  <c r="G1863" i="5"/>
  <c r="G1864" i="5"/>
  <c r="G1866" i="5"/>
  <c r="G1867" i="5"/>
  <c r="G1868" i="5"/>
  <c r="G1869" i="5"/>
  <c r="G1870" i="5"/>
  <c r="G1871" i="5"/>
  <c r="G1872" i="5"/>
  <c r="G1873" i="5"/>
  <c r="G1874" i="5"/>
  <c r="G1875" i="5"/>
  <c r="G1876" i="5"/>
  <c r="G1877" i="5"/>
  <c r="G1878" i="5"/>
  <c r="G1879" i="5"/>
  <c r="G1880" i="5"/>
  <c r="G1881" i="5"/>
  <c r="G1882" i="5"/>
  <c r="G1883" i="5"/>
  <c r="G1884" i="5"/>
  <c r="G1885" i="5"/>
  <c r="G1886" i="5"/>
  <c r="G1888" i="5"/>
  <c r="G1889" i="5"/>
  <c r="G1890" i="5"/>
  <c r="G1891" i="5"/>
  <c r="G1892" i="5"/>
  <c r="G1894" i="5"/>
  <c r="G1895" i="5"/>
  <c r="G1896" i="5"/>
  <c r="G1897" i="5"/>
  <c r="G1898" i="5"/>
  <c r="G1899" i="5"/>
  <c r="G1900" i="5"/>
  <c r="G1902" i="5"/>
  <c r="G1903" i="5"/>
  <c r="G1904" i="5"/>
  <c r="G1905" i="5"/>
  <c r="G1906" i="5"/>
  <c r="G1907" i="5"/>
  <c r="G1908" i="5"/>
  <c r="G1909" i="5"/>
  <c r="G1910" i="5"/>
  <c r="G1911" i="5"/>
  <c r="G1912" i="5"/>
  <c r="G1913" i="5"/>
  <c r="G1914" i="5"/>
  <c r="G1915" i="5"/>
  <c r="G1916" i="5"/>
  <c r="G1917" i="5"/>
  <c r="G1918" i="5"/>
  <c r="G1919" i="5"/>
  <c r="G1920" i="5"/>
  <c r="G1922" i="5"/>
  <c r="G1924" i="5"/>
  <c r="G1925" i="5"/>
  <c r="G1926" i="5"/>
  <c r="G1927" i="5"/>
  <c r="G1928" i="5"/>
  <c r="G1929" i="5"/>
  <c r="G1930" i="5"/>
  <c r="G1931" i="5"/>
  <c r="G1932" i="5"/>
  <c r="G1934" i="5"/>
  <c r="G1936" i="5"/>
  <c r="G1937" i="5"/>
  <c r="G1938" i="5"/>
  <c r="G1939" i="5"/>
  <c r="G1940" i="5"/>
  <c r="G1941" i="5"/>
  <c r="G1942" i="5"/>
  <c r="G1943" i="5"/>
  <c r="G1944" i="5"/>
  <c r="G1945" i="5"/>
  <c r="G1946" i="5"/>
  <c r="G1947" i="5"/>
  <c r="G1948" i="5"/>
  <c r="G1950" i="5"/>
  <c r="G1951" i="5"/>
  <c r="G1952" i="5"/>
  <c r="G1953" i="5"/>
  <c r="G1954" i="5"/>
  <c r="G1955" i="5"/>
  <c r="G1956" i="5"/>
  <c r="G1957" i="5"/>
  <c r="G1958" i="5"/>
  <c r="G1959" i="5"/>
  <c r="G1960" i="5"/>
  <c r="G1961" i="5"/>
  <c r="G1962" i="5"/>
  <c r="G1963" i="5"/>
  <c r="G1964" i="5"/>
  <c r="G1965" i="5"/>
  <c r="G1966" i="5"/>
  <c r="G1967" i="5"/>
  <c r="G1969" i="5"/>
  <c r="G1970" i="5"/>
  <c r="G1971" i="5"/>
  <c r="G1972" i="5"/>
  <c r="G1976" i="5"/>
  <c r="G1977" i="5"/>
  <c r="G1978" i="5"/>
  <c r="G1979" i="5"/>
  <c r="G1980" i="5"/>
  <c r="G1982" i="5"/>
  <c r="G1983" i="5"/>
  <c r="G1984" i="5"/>
  <c r="G1986" i="5"/>
  <c r="G1987" i="5"/>
  <c r="G1988" i="5"/>
  <c r="G1989" i="5"/>
  <c r="G1990" i="5"/>
  <c r="G1991" i="5"/>
  <c r="G1993" i="5"/>
  <c r="G1994" i="5"/>
  <c r="G1996" i="5"/>
  <c r="G1998" i="5"/>
  <c r="G1999" i="5"/>
  <c r="G2000" i="5"/>
  <c r="G2001" i="5"/>
  <c r="G2002" i="5"/>
  <c r="G2003" i="5"/>
  <c r="G2004" i="5"/>
  <c r="G2005" i="5"/>
  <c r="G2006" i="5"/>
  <c r="G2007" i="5"/>
  <c r="G2008" i="5"/>
  <c r="G2009" i="5"/>
  <c r="G2011" i="5"/>
  <c r="G2012" i="5"/>
  <c r="G2013" i="5"/>
  <c r="G2014" i="5"/>
  <c r="G2016" i="5"/>
  <c r="G2018" i="5"/>
  <c r="G2019" i="5"/>
  <c r="G2021" i="5"/>
  <c r="G2022" i="5"/>
  <c r="G2023" i="5"/>
  <c r="G2024" i="5"/>
  <c r="G2026" i="5"/>
  <c r="G2027" i="5"/>
  <c r="G2029" i="5"/>
  <c r="G2030" i="5"/>
  <c r="G2031" i="5"/>
  <c r="G2032" i="5"/>
  <c r="G2033" i="5"/>
  <c r="G2034" i="5"/>
  <c r="G2035" i="5"/>
  <c r="G2036" i="5"/>
  <c r="G2037" i="5"/>
  <c r="G2038" i="5"/>
  <c r="G2039" i="5"/>
  <c r="G2040" i="5"/>
  <c r="G2041" i="5"/>
  <c r="G2042" i="5"/>
  <c r="G2043" i="5"/>
  <c r="G2044" i="5"/>
  <c r="G2045" i="5"/>
  <c r="G2047" i="5"/>
  <c r="G2048" i="5"/>
  <c r="G2050" i="5"/>
  <c r="G2052" i="5"/>
  <c r="G2054" i="5"/>
  <c r="G2055" i="5"/>
  <c r="G2056" i="5"/>
  <c r="G2057" i="5"/>
  <c r="G2058" i="5"/>
  <c r="G2059" i="5"/>
  <c r="G2060" i="5"/>
  <c r="G2061" i="5"/>
  <c r="G2062" i="5"/>
  <c r="G2063" i="5"/>
  <c r="G2065" i="5"/>
  <c r="G2066" i="5"/>
  <c r="G2067" i="5"/>
  <c r="G2068" i="5"/>
  <c r="G2069" i="5"/>
  <c r="G2070" i="5"/>
  <c r="G2071" i="5"/>
  <c r="G2072" i="5"/>
  <c r="G2073" i="5"/>
  <c r="G2074" i="5"/>
  <c r="G2075" i="5"/>
  <c r="G2076" i="5"/>
  <c r="G2077" i="5"/>
  <c r="G2078" i="5"/>
  <c r="G2079" i="5"/>
  <c r="G2080" i="5"/>
  <c r="G2081" i="5"/>
  <c r="G2083" i="5"/>
  <c r="G2084" i="5"/>
  <c r="G2085" i="5"/>
  <c r="G2086" i="5"/>
  <c r="G2087" i="5"/>
  <c r="G2088" i="5"/>
  <c r="G2090" i="5"/>
  <c r="G2091" i="5"/>
  <c r="G2093" i="5"/>
  <c r="G2094" i="5"/>
  <c r="G2095" i="5"/>
  <c r="G2096" i="5"/>
  <c r="G2097" i="5"/>
  <c r="G2098" i="5"/>
  <c r="G2099" i="5"/>
  <c r="G2101" i="5"/>
  <c r="G2102" i="5"/>
  <c r="G2103" i="5"/>
  <c r="G2104" i="5"/>
  <c r="G2105" i="5"/>
  <c r="G2106" i="5"/>
  <c r="G2107" i="5"/>
  <c r="G2108" i="5"/>
  <c r="G2109" i="5"/>
  <c r="G2110" i="5"/>
  <c r="G2112" i="5"/>
  <c r="G2113" i="5"/>
  <c r="G2114" i="5"/>
  <c r="G2115" i="5"/>
  <c r="G2119" i="5"/>
  <c r="G2120" i="5"/>
  <c r="G2121" i="5"/>
  <c r="G2122" i="5"/>
  <c r="G2123" i="5"/>
  <c r="G2124" i="5"/>
  <c r="G2126" i="5"/>
  <c r="G2127" i="5"/>
  <c r="G2129" i="5"/>
  <c r="G2130" i="5"/>
  <c r="G2131" i="5"/>
  <c r="G2132" i="5"/>
  <c r="G2133" i="5"/>
  <c r="G2134" i="5"/>
  <c r="G2135" i="5"/>
  <c r="G2137" i="5"/>
  <c r="G2138" i="5"/>
  <c r="G2139" i="5"/>
  <c r="G2140" i="5"/>
  <c r="G2142" i="5"/>
  <c r="G2143" i="5"/>
  <c r="G2144" i="5"/>
  <c r="G2145" i="5"/>
  <c r="G2146" i="5"/>
  <c r="G2147" i="5"/>
  <c r="G2150" i="5"/>
  <c r="G2153" i="5"/>
  <c r="G2154" i="5"/>
  <c r="G2155" i="5"/>
  <c r="G2156" i="5"/>
  <c r="G2157" i="5"/>
  <c r="G2158" i="5"/>
  <c r="G2159" i="5"/>
  <c r="G2161" i="5"/>
  <c r="G2162" i="5"/>
  <c r="G2163" i="5"/>
  <c r="G2164" i="5"/>
  <c r="G2165" i="5"/>
  <c r="G2166" i="5"/>
  <c r="G2167" i="5"/>
  <c r="G2168" i="5"/>
  <c r="G2169" i="5"/>
  <c r="G2170" i="5"/>
  <c r="G2171" i="5"/>
  <c r="G2172" i="5"/>
  <c r="G2173" i="5"/>
  <c r="G2174" i="5"/>
  <c r="G2175" i="5"/>
  <c r="G2178" i="5"/>
  <c r="G2179" i="5"/>
  <c r="G2180" i="5"/>
  <c r="G2181" i="5"/>
  <c r="G2182" i="5"/>
  <c r="G2183" i="5"/>
  <c r="G2185" i="5"/>
  <c r="G2186" i="5"/>
  <c r="G2187" i="5"/>
  <c r="G2188" i="5"/>
  <c r="G2189" i="5"/>
  <c r="G2190" i="5"/>
  <c r="G2191" i="5"/>
  <c r="G2192" i="5"/>
  <c r="G2193" i="5"/>
  <c r="G2194" i="5"/>
  <c r="G2195" i="5"/>
  <c r="G2197" i="5"/>
  <c r="G2198" i="5"/>
  <c r="G2199" i="5"/>
  <c r="G2201" i="5"/>
  <c r="G2202" i="5"/>
  <c r="G2203" i="5"/>
  <c r="G2204" i="5"/>
  <c r="G2205" i="5"/>
  <c r="G2206" i="5"/>
  <c r="G2209" i="5"/>
  <c r="G2210" i="5"/>
  <c r="G2211" i="5"/>
  <c r="G2212" i="5"/>
  <c r="G2213" i="5"/>
  <c r="G2214" i="5"/>
  <c r="G2215" i="5"/>
  <c r="G2216" i="5"/>
  <c r="G2218" i="5"/>
  <c r="G2219" i="5"/>
  <c r="G2220" i="5"/>
  <c r="G2221" i="5"/>
  <c r="G2222" i="5"/>
  <c r="G2223" i="5"/>
  <c r="G2224" i="5"/>
  <c r="G2225" i="5"/>
  <c r="G2226" i="5"/>
  <c r="G2227" i="5"/>
  <c r="G2228" i="5"/>
  <c r="G2229" i="5"/>
  <c r="G2230" i="5"/>
  <c r="G2231" i="5"/>
  <c r="G2233" i="5"/>
  <c r="G2234" i="5"/>
  <c r="G2235" i="5"/>
  <c r="G2236" i="5"/>
  <c r="G2237" i="5"/>
  <c r="G2238" i="5"/>
  <c r="G2239" i="5"/>
  <c r="G2240" i="5"/>
  <c r="G2241" i="5"/>
  <c r="G2242" i="5"/>
  <c r="G2243" i="5"/>
  <c r="G2245" i="5"/>
  <c r="G2246" i="5"/>
  <c r="G2247" i="5"/>
  <c r="G2249" i="5"/>
  <c r="G2250" i="5"/>
  <c r="G2251" i="5"/>
  <c r="G2252" i="5"/>
  <c r="G2253" i="5"/>
  <c r="G2254" i="5"/>
  <c r="G2255" i="5"/>
  <c r="G2257" i="5"/>
  <c r="G2258" i="5"/>
  <c r="G2259" i="5"/>
  <c r="G2261" i="5"/>
  <c r="G2262" i="5"/>
  <c r="G2263" i="5"/>
  <c r="G2265" i="5"/>
  <c r="G2266" i="5"/>
  <c r="G2267" i="5"/>
  <c r="G2268" i="5"/>
  <c r="G2269" i="5"/>
  <c r="G2270" i="5"/>
  <c r="G2271" i="5"/>
  <c r="G2272" i="5"/>
  <c r="G2273" i="5"/>
  <c r="G2274" i="5"/>
  <c r="G2275" i="5"/>
  <c r="G2276" i="5"/>
  <c r="G2277" i="5"/>
  <c r="G2278" i="5"/>
  <c r="G2279" i="5"/>
  <c r="G2281" i="5"/>
  <c r="G2282" i="5"/>
  <c r="G2283" i="5"/>
  <c r="G2285" i="5"/>
  <c r="G2286" i="5"/>
  <c r="G2287" i="5"/>
  <c r="G2288" i="5"/>
  <c r="G2289" i="5"/>
  <c r="G2290" i="5"/>
  <c r="G2291" i="5"/>
  <c r="G2293" i="5"/>
  <c r="G2295" i="5"/>
  <c r="G2296" i="5"/>
  <c r="G2297" i="5"/>
  <c r="G2298" i="5"/>
  <c r="G2300" i="5"/>
  <c r="G2301" i="5"/>
  <c r="G2302" i="5"/>
  <c r="G2303" i="5"/>
  <c r="G2305" i="5"/>
  <c r="G2306" i="5"/>
  <c r="G2307" i="5"/>
  <c r="G2311" i="5"/>
  <c r="G2312" i="5"/>
  <c r="G2313" i="5"/>
  <c r="G2314" i="5"/>
  <c r="G2315" i="5"/>
  <c r="G2316" i="5"/>
  <c r="G2317" i="5"/>
  <c r="G2319" i="5"/>
  <c r="G2320" i="5"/>
  <c r="G2322" i="5"/>
  <c r="G2323" i="5"/>
  <c r="G2324" i="5"/>
  <c r="G2325" i="5"/>
  <c r="G2326" i="5"/>
  <c r="G2327" i="5"/>
  <c r="G2329" i="5"/>
  <c r="G2330" i="5"/>
  <c r="G2331" i="5"/>
  <c r="G2333" i="5"/>
  <c r="G2334" i="5"/>
  <c r="G2335" i="5"/>
  <c r="G2336" i="5"/>
  <c r="G2337" i="5"/>
  <c r="G2338" i="5"/>
  <c r="G2339" i="5"/>
  <c r="G2341" i="5"/>
  <c r="G2342" i="5"/>
  <c r="G2343" i="5"/>
  <c r="G2345" i="5"/>
  <c r="G2347" i="5"/>
  <c r="G2348" i="5"/>
  <c r="G2349" i="5"/>
  <c r="G2350" i="5"/>
  <c r="G2351" i="5"/>
  <c r="G2353" i="5"/>
  <c r="G2355" i="5"/>
  <c r="G2356" i="5"/>
  <c r="G2357" i="5"/>
  <c r="G2358" i="5"/>
  <c r="G2359" i="5"/>
  <c r="G2360" i="5"/>
  <c r="G2362" i="5"/>
  <c r="G2363" i="5"/>
  <c r="G2364" i="5"/>
  <c r="G2365" i="5"/>
  <c r="G2366" i="5"/>
  <c r="G2367" i="5"/>
  <c r="G2369" i="5"/>
  <c r="G2370" i="5"/>
  <c r="G2371" i="5"/>
  <c r="G2372" i="5"/>
  <c r="G2374" i="5"/>
  <c r="G2375" i="5"/>
  <c r="G2377" i="5"/>
  <c r="G2378" i="5"/>
  <c r="G2379" i="5"/>
  <c r="G2380" i="5"/>
  <c r="G2382" i="5"/>
  <c r="G2383" i="5"/>
  <c r="G2384" i="5"/>
  <c r="G2385" i="5"/>
  <c r="G2386" i="5"/>
  <c r="G2387" i="5"/>
  <c r="G2389" i="5"/>
  <c r="G2390" i="5"/>
  <c r="G2392" i="5"/>
  <c r="G2393" i="5"/>
  <c r="G2394" i="5"/>
  <c r="G2395" i="5"/>
  <c r="G2396" i="5"/>
  <c r="G2397" i="5"/>
  <c r="G2398" i="5"/>
  <c r="G2401" i="5"/>
  <c r="G2402" i="5"/>
  <c r="G2403" i="5"/>
  <c r="G2404" i="5"/>
  <c r="G2405" i="5"/>
  <c r="G2406" i="5"/>
  <c r="G2407" i="5"/>
  <c r="G2408" i="5"/>
  <c r="G2409" i="5"/>
  <c r="G2410" i="5"/>
  <c r="G2411" i="5"/>
  <c r="G2412" i="5"/>
  <c r="G2413" i="5"/>
  <c r="G2414" i="5"/>
  <c r="G2415" i="5"/>
  <c r="G2416" i="5"/>
  <c r="G2418" i="5"/>
  <c r="G2419" i="5"/>
  <c r="G2420" i="5"/>
  <c r="G2421" i="5"/>
  <c r="G2422" i="5"/>
  <c r="G2423" i="5"/>
  <c r="G2426" i="5"/>
  <c r="G2428" i="5"/>
  <c r="G2429" i="5"/>
  <c r="G2430" i="5"/>
  <c r="G2431" i="5"/>
  <c r="G2433" i="5"/>
  <c r="G2434" i="5"/>
  <c r="G2435" i="5"/>
  <c r="G2437" i="5"/>
  <c r="G2438" i="5"/>
  <c r="G2439" i="5"/>
  <c r="G2443" i="5"/>
  <c r="G2444" i="5"/>
  <c r="G2445" i="5"/>
  <c r="G2446" i="5"/>
  <c r="G2448" i="5"/>
  <c r="G2449" i="5"/>
  <c r="G2450" i="5"/>
  <c r="G2451" i="5"/>
  <c r="G2452" i="5"/>
  <c r="G2455" i="5"/>
  <c r="G2456" i="5"/>
  <c r="G2457" i="5"/>
  <c r="G2458" i="5"/>
  <c r="G2459" i="5"/>
  <c r="G2462" i="5"/>
  <c r="G2463" i="5"/>
  <c r="G2465" i="5"/>
  <c r="G2467" i="5"/>
  <c r="G2468" i="5"/>
  <c r="G2469" i="5"/>
  <c r="G2470" i="5"/>
  <c r="G2471" i="5"/>
  <c r="G2473" i="5"/>
  <c r="G2474" i="5"/>
  <c r="G2475" i="5"/>
  <c r="G2476" i="5"/>
  <c r="G2477" i="5"/>
  <c r="G2479" i="5"/>
  <c r="G2480" i="5"/>
  <c r="G2481" i="5"/>
  <c r="G2482" i="5"/>
  <c r="G2483" i="5"/>
  <c r="G2487" i="5"/>
  <c r="G2488" i="5"/>
  <c r="G2489" i="5"/>
  <c r="G2490" i="5"/>
  <c r="G2491" i="5"/>
  <c r="G2493" i="5"/>
  <c r="G2494" i="5"/>
  <c r="G2496" i="5"/>
  <c r="G2498" i="5"/>
  <c r="G2499"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s="1"/>
  <c r="B56" i="6"/>
  <c r="G56" i="6" s="1"/>
  <c r="B55" i="6"/>
  <c r="G55" i="6"/>
  <c r="B54" i="6"/>
  <c r="G54" i="6"/>
  <c r="B17" i="6"/>
  <c r="B16" i="6"/>
  <c r="B15" i="6"/>
  <c r="B14" i="6"/>
  <c r="G14" i="6"/>
  <c r="H14" i="6" s="1"/>
  <c r="H13" i="6"/>
  <c r="B12" i="6"/>
  <c r="G12" i="6"/>
  <c r="H12" i="6" s="1"/>
  <c r="D12" i="6" s="1"/>
  <c r="B11" i="6"/>
  <c r="G11" i="6"/>
  <c r="H11" i="6" s="1"/>
  <c r="D11" i="6" s="1"/>
  <c r="G10" i="6"/>
  <c r="H10" i="6"/>
  <c r="D10" i="6" s="1"/>
  <c r="B8" i="6"/>
  <c r="G8" i="6" s="1"/>
  <c r="H8" i="6" s="1"/>
  <c r="D8" i="6" s="1"/>
  <c r="B7" i="6"/>
  <c r="G7" i="6" s="1"/>
  <c r="H7" i="6" s="1"/>
  <c r="D7" i="6" s="1"/>
  <c r="B6" i="6"/>
  <c r="G6" i="6"/>
  <c r="B5" i="6"/>
  <c r="F6" i="6" s="1"/>
  <c r="H6" i="6" s="1"/>
  <c r="D6" i="6" s="1"/>
  <c r="B4" i="6"/>
  <c r="G4" i="6" s="1"/>
  <c r="H4" i="6" s="1"/>
  <c r="D4" i="6" s="1"/>
  <c r="I2499" i="5"/>
  <c r="H2495" i="5"/>
  <c r="F2494" i="5"/>
  <c r="S2492" i="5"/>
  <c r="S2488" i="5"/>
  <c r="S2484" i="5"/>
  <c r="S2482" i="5"/>
  <c r="J2481" i="5"/>
  <c r="S2481" i="5"/>
  <c r="S2480" i="5"/>
  <c r="I2475" i="5"/>
  <c r="S2475" i="5"/>
  <c r="R2474" i="5"/>
  <c r="J2473" i="5"/>
  <c r="S2473" i="5"/>
  <c r="S2469" i="5"/>
  <c r="S2467" i="5"/>
  <c r="S2465" i="5"/>
  <c r="S2461" i="5"/>
  <c r="S2459" i="5"/>
  <c r="S2457" i="5"/>
  <c r="S2454" i="5"/>
  <c r="F2450" i="5"/>
  <c r="S2449" i="5"/>
  <c r="I2447" i="5"/>
  <c r="S2445" i="5"/>
  <c r="I2438" i="5"/>
  <c r="S2436" i="5"/>
  <c r="H2433" i="5"/>
  <c r="S2433" i="5"/>
  <c r="S2431" i="5"/>
  <c r="S2429" i="5"/>
  <c r="S2427" i="5"/>
  <c r="S2425" i="5"/>
  <c r="S2421" i="5"/>
  <c r="S2420" i="5"/>
  <c r="S2419" i="5"/>
  <c r="S2417" i="5"/>
  <c r="S2416" i="5"/>
  <c r="S2415" i="5"/>
  <c r="S2413" i="5"/>
  <c r="S2409" i="5"/>
  <c r="S2405" i="5"/>
  <c r="S2404" i="5"/>
  <c r="S2401" i="5"/>
  <c r="S2397" i="5"/>
  <c r="S2396" i="5"/>
  <c r="R2395" i="5"/>
  <c r="S2393" i="5"/>
  <c r="S2391" i="5"/>
  <c r="S2389"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5" i="5"/>
  <c r="S2343" i="5"/>
  <c r="S2341" i="5"/>
  <c r="H2337" i="5"/>
  <c r="S2337" i="5"/>
  <c r="S2336" i="5"/>
  <c r="S2335" i="5"/>
  <c r="S2332" i="5"/>
  <c r="S2331" i="5"/>
  <c r="S2328" i="5"/>
  <c r="S2327" i="5"/>
  <c r="S2323" i="5"/>
  <c r="S2317" i="5"/>
  <c r="J2314" i="5"/>
  <c r="S2314" i="5"/>
  <c r="J2306" i="5"/>
  <c r="S2306" i="5"/>
  <c r="J2303" i="5"/>
  <c r="S2302" i="5"/>
  <c r="S2301"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S2112" i="5"/>
  <c r="I2109" i="5"/>
  <c r="S2107" i="5"/>
  <c r="I2105" i="5"/>
  <c r="I2101" i="5"/>
  <c r="I2097" i="5"/>
  <c r="S2095" i="5"/>
  <c r="I2093" i="5"/>
  <c r="S2091" i="5"/>
  <c r="F2087" i="5"/>
  <c r="S2080" i="5"/>
  <c r="S2075" i="5"/>
  <c r="S2070" i="5"/>
  <c r="S2067" i="5"/>
  <c r="F2065" i="5"/>
  <c r="F2064" i="5"/>
  <c r="S2064" i="5"/>
  <c r="S2060" i="5"/>
  <c r="S2059" i="5"/>
  <c r="F2056" i="5"/>
  <c r="S2051" i="5"/>
  <c r="F2045" i="5"/>
  <c r="S2043" i="5"/>
  <c r="S2034" i="5"/>
  <c r="I2024" i="5"/>
  <c r="F2021" i="5"/>
  <c r="F2019" i="5"/>
  <c r="S2019" i="5"/>
  <c r="R2013" i="5"/>
  <c r="R2009" i="5"/>
  <c r="F2005" i="5"/>
  <c r="J2001" i="5"/>
  <c r="I2000" i="5"/>
  <c r="F1999" i="5"/>
  <c r="S1994" i="5"/>
  <c r="J1993" i="5"/>
  <c r="I1992" i="5"/>
  <c r="F1991" i="5"/>
  <c r="H1989" i="5"/>
  <c r="S1986" i="5"/>
  <c r="S1982" i="5"/>
  <c r="S1979" i="5"/>
  <c r="S1974" i="5"/>
  <c r="H1972" i="5"/>
  <c r="S1967" i="5"/>
  <c r="J1965" i="5"/>
  <c r="S1963" i="5"/>
  <c r="S1962" i="5"/>
  <c r="R1961" i="5"/>
  <c r="S1954" i="5"/>
  <c r="I1953" i="5"/>
  <c r="S1939" i="5"/>
  <c r="J1933" i="5"/>
  <c r="H1925" i="5"/>
  <c r="I1924" i="5"/>
  <c r="S1921" i="5"/>
  <c r="S1917" i="5"/>
  <c r="R1913" i="5"/>
  <c r="S1913" i="5"/>
  <c r="S1909" i="5"/>
  <c r="J1906" i="5"/>
  <c r="I1905" i="5"/>
  <c r="S1905" i="5"/>
  <c r="I1903" i="5"/>
  <c r="S1901" i="5"/>
  <c r="S1898" i="5"/>
  <c r="S1897" i="5"/>
  <c r="I1895" i="5"/>
  <c r="S1893" i="5"/>
  <c r="S1891" i="5"/>
  <c r="J1890" i="5"/>
  <c r="S1889" i="5"/>
  <c r="S1885" i="5"/>
  <c r="S1883" i="5"/>
  <c r="R1882" i="5"/>
  <c r="S1881" i="5"/>
  <c r="I1877" i="5"/>
  <c r="S1877" i="5"/>
  <c r="F1863" i="5"/>
  <c r="S1859" i="5"/>
  <c r="S1855" i="5"/>
  <c r="S1841" i="5"/>
  <c r="S1833" i="5"/>
  <c r="S1826"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I1689" i="5"/>
  <c r="S1684" i="5"/>
  <c r="S1675" i="5"/>
  <c r="S1672" i="5"/>
  <c r="S1664" i="5"/>
  <c r="H1661" i="5"/>
  <c r="F1656" i="5"/>
  <c r="S1648" i="5"/>
  <c r="S1624" i="5"/>
  <c r="I1617" i="5"/>
  <c r="S1616" i="5"/>
  <c r="I1613" i="5"/>
  <c r="I1605"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S1489" i="5"/>
  <c r="J1488" i="5"/>
  <c r="J1487" i="5"/>
  <c r="F1486" i="5"/>
  <c r="S1485" i="5"/>
  <c r="S1484" i="5"/>
  <c r="S1483" i="5"/>
  <c r="J1480" i="5"/>
  <c r="S1480" i="5"/>
  <c r="I1479" i="5"/>
  <c r="S1479" i="5"/>
  <c r="H1478" i="5"/>
  <c r="S1476" i="5"/>
  <c r="S1475" i="5"/>
  <c r="S1470" i="5"/>
  <c r="R1468" i="5"/>
  <c r="J1467" i="5"/>
  <c r="S1466" i="5"/>
  <c r="S1464" i="5"/>
  <c r="H1462" i="5"/>
  <c r="S1460" i="5"/>
  <c r="J1455" i="5"/>
  <c r="I1453" i="5"/>
  <c r="J1452" i="5"/>
  <c r="I1451" i="5"/>
  <c r="I1448" i="5"/>
  <c r="S1448" i="5"/>
  <c r="I1447" i="5"/>
  <c r="S1444"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R1395" i="5"/>
  <c r="S1395" i="5"/>
  <c r="S1392" i="5"/>
  <c r="S1391" i="5"/>
  <c r="J1387" i="5"/>
  <c r="S1383" i="5"/>
  <c r="I1380" i="5"/>
  <c r="S1379" i="5"/>
  <c r="S1378" i="5"/>
  <c r="F1377" i="5"/>
  <c r="S1376" i="5"/>
  <c r="S1375" i="5"/>
  <c r="J1371" i="5"/>
  <c r="F1367" i="5"/>
  <c r="I1364" i="5"/>
  <c r="S1364" i="5"/>
  <c r="S1363" i="5"/>
  <c r="S1359" i="5"/>
  <c r="F1355" i="5"/>
  <c r="S1352" i="5"/>
  <c r="F1351" i="5"/>
  <c r="S1351" i="5"/>
  <c r="S1348" i="5"/>
  <c r="S1346" i="5"/>
  <c r="S1345" i="5"/>
  <c r="J1342" i="5"/>
  <c r="S1337"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S1259" i="5"/>
  <c r="S1257" i="5"/>
  <c r="H1256" i="5"/>
  <c r="R1250" i="5"/>
  <c r="S1249" i="5"/>
  <c r="R1248" i="5"/>
  <c r="R1246" i="5"/>
  <c r="R1245" i="5"/>
  <c r="S1244" i="5"/>
  <c r="S1243" i="5"/>
  <c r="R1242" i="5"/>
  <c r="R1241" i="5"/>
  <c r="F1237" i="5"/>
  <c r="S1236" i="5"/>
  <c r="S1235" i="5"/>
  <c r="S1233" i="5"/>
  <c r="S1232" i="5"/>
  <c r="S1231" i="5"/>
  <c r="S1227" i="5"/>
  <c r="H1225" i="5"/>
  <c r="F1219"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R1093" i="5"/>
  <c r="S1089" i="5"/>
  <c r="S1085" i="5"/>
  <c r="H1082" i="5"/>
  <c r="S1078" i="5"/>
  <c r="R1077" i="5"/>
  <c r="S1073" i="5"/>
  <c r="S1069" i="5"/>
  <c r="H1066" i="5"/>
  <c r="S1062"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S894" i="5"/>
  <c r="J893" i="5"/>
  <c r="J889" i="5"/>
  <c r="J887" i="5"/>
  <c r="S886" i="5"/>
  <c r="H881"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S740" i="5"/>
  <c r="R739" i="5"/>
  <c r="R737" i="5"/>
  <c r="S736" i="5"/>
  <c r="R735" i="5"/>
  <c r="R733" i="5"/>
  <c r="J732" i="5"/>
  <c r="S732" i="5"/>
  <c r="H731" i="5"/>
  <c r="S730" i="5"/>
  <c r="S728" i="5"/>
  <c r="H725" i="5"/>
  <c r="R723" i="5"/>
  <c r="R721" i="5"/>
  <c r="S720" i="5"/>
  <c r="R719" i="5"/>
  <c r="H715" i="5"/>
  <c r="S712" i="5"/>
  <c r="H709" i="5"/>
  <c r="S708" i="5"/>
  <c r="R707" i="5"/>
  <c r="R705" i="5"/>
  <c r="S700" i="5"/>
  <c r="R697" i="5"/>
  <c r="S696" i="5"/>
  <c r="S692" i="5"/>
  <c r="R689"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2" i="5"/>
  <c r="H480" i="5"/>
  <c r="R476" i="5"/>
  <c r="H457" i="5"/>
  <c r="F445" i="5"/>
  <c r="F444" i="5"/>
  <c r="R441" i="5"/>
  <c r="R440" i="5"/>
  <c r="R433" i="5"/>
  <c r="R432" i="5"/>
  <c r="R425" i="5"/>
  <c r="F420" i="5"/>
  <c r="R417" i="5"/>
  <c r="R416" i="5"/>
  <c r="F413" i="5"/>
  <c r="R408" i="5"/>
  <c r="F405" i="5"/>
  <c r="F404"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I186" i="5"/>
  <c r="R185" i="5"/>
  <c r="I174" i="5"/>
  <c r="I171" i="5"/>
  <c r="I170" i="5"/>
  <c r="H166" i="5"/>
  <c r="I158" i="5"/>
  <c r="R157" i="5"/>
  <c r="F145" i="5"/>
  <c r="I142" i="5"/>
  <c r="R137" i="5"/>
  <c r="I134" i="5"/>
  <c r="I122" i="5"/>
  <c r="R121" i="5"/>
  <c r="J111" i="5"/>
  <c r="I110" i="5"/>
  <c r="R98" i="5"/>
  <c r="R96" i="5"/>
  <c r="B90" i="4"/>
  <c r="H67" i="4"/>
  <c r="P47" i="4"/>
  <c r="B47" i="4" s="1"/>
  <c r="A32" i="6" s="1"/>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I106" i="5"/>
  <c r="AB364" i="5"/>
  <c r="R488" i="5"/>
  <c r="H117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AB1241" i="5"/>
  <c r="AB1531" i="5"/>
  <c r="AB1779" i="5"/>
  <c r="J2045" i="5"/>
  <c r="AB2053" i="5"/>
  <c r="AB2225" i="5"/>
  <c r="AB2229" i="5"/>
  <c r="AB2435" i="5"/>
  <c r="F217" i="5"/>
  <c r="I802" i="5"/>
  <c r="F802" i="5"/>
  <c r="I940" i="5"/>
  <c r="H940" i="5"/>
  <c r="H95" i="5"/>
  <c r="I95" i="5"/>
  <c r="R780" i="5"/>
  <c r="I780" i="5"/>
  <c r="I393" i="5"/>
  <c r="J393" i="5"/>
  <c r="F393" i="5"/>
  <c r="R630"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AB794" i="5"/>
  <c r="S817" i="5"/>
  <c r="AB913" i="5"/>
  <c r="AB915" i="5"/>
  <c r="AB929" i="5"/>
  <c r="S1079" i="5"/>
  <c r="AB1095" i="5"/>
  <c r="S1127" i="5"/>
  <c r="AB1197" i="5"/>
  <c r="S1217" i="5"/>
  <c r="AB1276" i="5"/>
  <c r="S1276" i="5"/>
  <c r="S2440" i="5"/>
  <c r="S2214" i="5"/>
  <c r="S613" i="5"/>
  <c r="S750" i="5"/>
  <c r="S794" i="5"/>
  <c r="S838" i="5"/>
  <c r="S847" i="5"/>
  <c r="S915" i="5"/>
  <c r="S998" i="5"/>
  <c r="S1012" i="5"/>
  <c r="S1111" i="5"/>
  <c r="S1161" i="5"/>
  <c r="S1310" i="5"/>
  <c r="S1867" i="5"/>
  <c r="I2025" i="5"/>
  <c r="H2025" i="5"/>
  <c r="S2269"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AB895" i="5"/>
  <c r="S895" i="5"/>
  <c r="AB1863" i="5"/>
  <c r="S1863" i="5"/>
  <c r="H123" i="5"/>
  <c r="J123" i="5"/>
  <c r="I123" i="5"/>
  <c r="AB210" i="5"/>
  <c r="R225" i="5"/>
  <c r="F225" i="5"/>
  <c r="F309" i="5"/>
  <c r="F357" i="5"/>
  <c r="R463" i="5"/>
  <c r="F586" i="5"/>
  <c r="I714" i="5"/>
  <c r="J714" i="5"/>
  <c r="S738" i="5"/>
  <c r="R94" i="5"/>
  <c r="H94" i="5"/>
  <c r="AB170" i="5"/>
  <c r="H452" i="5"/>
  <c r="F452" i="5"/>
  <c r="S1497" i="5"/>
  <c r="I126" i="5"/>
  <c r="H126" i="5"/>
  <c r="H147" i="5"/>
  <c r="I147" i="5"/>
  <c r="F147" i="5"/>
  <c r="R237" i="5"/>
  <c r="F237" i="5"/>
  <c r="J262" i="5"/>
  <c r="AB262" i="5"/>
  <c r="AB298" i="5"/>
  <c r="F451" i="5"/>
  <c r="R453" i="5"/>
  <c r="J453" i="5"/>
  <c r="H453" i="5"/>
  <c r="F453" i="5"/>
  <c r="R125" i="5"/>
  <c r="AB1447" i="5"/>
  <c r="S1447" i="5"/>
  <c r="AB114" i="5"/>
  <c r="R123" i="5"/>
  <c r="H167" i="5"/>
  <c r="I275" i="5"/>
  <c r="F275" i="5"/>
  <c r="I361" i="5"/>
  <c r="J361" i="5"/>
  <c r="H361" i="5"/>
  <c r="F361" i="5"/>
  <c r="F574" i="5"/>
  <c r="S641" i="5"/>
  <c r="H111" i="5"/>
  <c r="R111" i="5"/>
  <c r="H171" i="5"/>
  <c r="R171" i="5"/>
  <c r="J171" i="5"/>
  <c r="I194" i="5"/>
  <c r="F468" i="5"/>
  <c r="R562" i="5"/>
  <c r="I1848" i="5"/>
  <c r="H1848" i="5"/>
  <c r="AB166" i="5"/>
  <c r="I198" i="5"/>
  <c r="H198" i="5"/>
  <c r="I461" i="5"/>
  <c r="F461" i="5"/>
  <c r="J552" i="5"/>
  <c r="H552" i="5"/>
  <c r="J107" i="5"/>
  <c r="AB178" i="5"/>
  <c r="R299" i="5"/>
  <c r="J299" i="5"/>
  <c r="I392" i="5"/>
  <c r="H392" i="5"/>
  <c r="AB110"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AB836" i="5"/>
  <c r="S911" i="5"/>
  <c r="S927" i="5"/>
  <c r="S938" i="5"/>
  <c r="S976" i="5"/>
  <c r="AB1014" i="5"/>
  <c r="S1014" i="5"/>
  <c r="H1075" i="5"/>
  <c r="F1075" i="5"/>
  <c r="H174" i="5"/>
  <c r="AB207" i="5"/>
  <c r="AB215" i="5"/>
  <c r="J263" i="5"/>
  <c r="AB282" i="5"/>
  <c r="AB356" i="5"/>
  <c r="AB451" i="5"/>
  <c r="F480" i="5"/>
  <c r="S711" i="5"/>
  <c r="S756" i="5"/>
  <c r="S823" i="5"/>
  <c r="H840" i="5"/>
  <c r="F840" i="5"/>
  <c r="S859" i="5"/>
  <c r="AB869" i="5"/>
  <c r="F869" i="5"/>
  <c r="AB948" i="5"/>
  <c r="S948"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S1092" i="5"/>
  <c r="AB1107" i="5"/>
  <c r="S1112" i="5"/>
  <c r="F1169" i="5"/>
  <c r="I1169" i="5"/>
  <c r="AB1325" i="5"/>
  <c r="S1368" i="5"/>
  <c r="AB1705" i="5"/>
  <c r="H1717" i="5"/>
  <c r="AB809" i="5"/>
  <c r="S1090"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AB1067" i="5"/>
  <c r="AB1102" i="5"/>
  <c r="AB1122" i="5"/>
  <c r="AB1225" i="5"/>
  <c r="F1245" i="5"/>
  <c r="AB1253" i="5"/>
  <c r="F1305" i="5"/>
  <c r="H1308" i="5"/>
  <c r="AB1333" i="5"/>
  <c r="F1344" i="5"/>
  <c r="AB1373" i="5"/>
  <c r="S1451"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F1685" i="5"/>
  <c r="S1695" i="5"/>
  <c r="S1711" i="5"/>
  <c r="AB1761" i="5"/>
  <c r="AB1789" i="5"/>
  <c r="S1822" i="5"/>
  <c r="AB1860" i="5"/>
  <c r="AB1875" i="5"/>
  <c r="S1880" i="5"/>
  <c r="S1887" i="5"/>
  <c r="S1911" i="5"/>
  <c r="S1931" i="5"/>
  <c r="AB1934" i="5"/>
  <c r="AB1937" i="5"/>
  <c r="I1972" i="5"/>
  <c r="F1979" i="5"/>
  <c r="AB2020" i="5"/>
  <c r="AB1570" i="5"/>
  <c r="AB1606" i="5"/>
  <c r="F1753" i="5"/>
  <c r="S1778" i="5"/>
  <c r="AB1787" i="5"/>
  <c r="AB1822" i="5"/>
  <c r="I1836" i="5"/>
  <c r="AB1898" i="5"/>
  <c r="R1953" i="5"/>
  <c r="J1953" i="5"/>
  <c r="F2081" i="5"/>
  <c r="AB2085" i="5"/>
  <c r="S2305" i="5"/>
  <c r="R2469" i="5"/>
  <c r="F2469" i="5"/>
  <c r="AB1778" i="5"/>
  <c r="AB1984" i="5"/>
  <c r="S2046" i="5"/>
  <c r="AB2056" i="5"/>
  <c r="S2056" i="5"/>
  <c r="F2324" i="5"/>
  <c r="R2324" i="5"/>
  <c r="R2340" i="5"/>
  <c r="R2373" i="5"/>
  <c r="J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1999" i="5"/>
  <c r="AB2016" i="5"/>
  <c r="AB2054" i="5"/>
  <c r="AB2097" i="5"/>
  <c r="AB2103" i="5"/>
  <c r="S2123" i="5"/>
  <c r="AB2157" i="5"/>
  <c r="H2194" i="5"/>
  <c r="S2230"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AB2141" i="5"/>
  <c r="H2199" i="5"/>
  <c r="AB2256" i="5"/>
  <c r="AB2282" i="5"/>
  <c r="S1987" i="5"/>
  <c r="AB2036" i="5"/>
  <c r="AB2090" i="5"/>
  <c r="AB2107" i="5"/>
  <c r="AB2134" i="5"/>
  <c r="H2158" i="5"/>
  <c r="AB2173" i="5"/>
  <c r="I2186" i="5"/>
  <c r="J2190" i="5"/>
  <c r="I2202" i="5"/>
  <c r="H2210" i="5"/>
  <c r="S2218" i="5"/>
  <c r="AB2232" i="5"/>
  <c r="J2249" i="5"/>
  <c r="AB2283" i="5"/>
  <c r="AB2298" i="5"/>
  <c r="S2333" i="5"/>
  <c r="AB2337" i="5"/>
  <c r="AB2341" i="5"/>
  <c r="H2364" i="5"/>
  <c r="H2382" i="5"/>
  <c r="I2405" i="5"/>
  <c r="AB2440" i="5"/>
  <c r="S2466" i="5"/>
  <c r="AB2476" i="5"/>
  <c r="F109" i="5"/>
  <c r="R109" i="5"/>
  <c r="R133" i="5"/>
  <c r="F133" i="5"/>
  <c r="H195" i="5"/>
  <c r="F195" i="5"/>
  <c r="R195" i="5"/>
  <c r="I195" i="5"/>
  <c r="J195" i="5"/>
  <c r="F193" i="5"/>
  <c r="H227" i="5"/>
  <c r="R227" i="5"/>
  <c r="F227" i="5"/>
  <c r="J227" i="5"/>
  <c r="I227" i="5"/>
  <c r="H143" i="5"/>
  <c r="R143" i="5"/>
  <c r="J143" i="5"/>
  <c r="F143" i="5"/>
  <c r="I143" i="5"/>
  <c r="F183" i="5"/>
  <c r="R183" i="5"/>
  <c r="R241" i="5"/>
  <c r="F241" i="5"/>
  <c r="H247" i="5"/>
  <c r="I247" i="5"/>
  <c r="F247" i="5"/>
  <c r="R247" i="5"/>
  <c r="J247" i="5"/>
  <c r="H259" i="5"/>
  <c r="R259" i="5"/>
  <c r="J259" i="5"/>
  <c r="I259" i="5"/>
  <c r="F259" i="5"/>
  <c r="F173" i="5"/>
  <c r="R173" i="5"/>
  <c r="H99" i="5"/>
  <c r="R99" i="5"/>
  <c r="J99" i="5"/>
  <c r="I99" i="5"/>
  <c r="F99" i="5"/>
  <c r="H135" i="5"/>
  <c r="F135" i="5"/>
  <c r="R135" i="5"/>
  <c r="J135" i="5"/>
  <c r="I135" i="5"/>
  <c r="H159" i="5"/>
  <c r="R159" i="5"/>
  <c r="J159" i="5"/>
  <c r="I159" i="5"/>
  <c r="F159" i="5"/>
  <c r="R373" i="5"/>
  <c r="J373" i="5"/>
  <c r="F373" i="5"/>
  <c r="H131" i="5"/>
  <c r="F131" i="5"/>
  <c r="I131" i="5"/>
  <c r="R131" i="5"/>
  <c r="J131" i="5"/>
  <c r="H119" i="5"/>
  <c r="F119" i="5"/>
  <c r="I119" i="5"/>
  <c r="R119" i="5"/>
  <c r="J119" i="5"/>
  <c r="R197" i="5"/>
  <c r="F197" i="5"/>
  <c r="H223" i="5"/>
  <c r="R223" i="5"/>
  <c r="J223" i="5"/>
  <c r="F223" i="5"/>
  <c r="I223" i="5"/>
  <c r="R229" i="5"/>
  <c r="F229" i="5"/>
  <c r="R337" i="5"/>
  <c r="J337" i="5"/>
  <c r="H337" i="5"/>
  <c r="F337" i="5"/>
  <c r="F113" i="5"/>
  <c r="R113" i="5"/>
  <c r="H155" i="5"/>
  <c r="R155" i="5"/>
  <c r="J155" i="5"/>
  <c r="I155" i="5"/>
  <c r="X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AB307" i="5"/>
  <c r="I341" i="5"/>
  <c r="R341" i="5"/>
  <c r="J341" i="5"/>
  <c r="H341" i="5"/>
  <c r="F341" i="5"/>
  <c r="H397" i="5"/>
  <c r="F397"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5" i="5"/>
  <c r="R405" i="5"/>
  <c r="J405" i="5"/>
  <c r="H405" i="5"/>
  <c r="R409"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AB142" i="5"/>
  <c r="F167" i="5"/>
  <c r="AB198" i="5"/>
  <c r="F205" i="5"/>
  <c r="F213" i="5"/>
  <c r="F219" i="5"/>
  <c r="F231" i="5"/>
  <c r="F253" i="5"/>
  <c r="H283" i="5"/>
  <c r="J283" i="5"/>
  <c r="I283" i="5"/>
  <c r="F283" i="5"/>
  <c r="AB306" i="5"/>
  <c r="AB323" i="5"/>
  <c r="I345" i="5"/>
  <c r="R345" i="5"/>
  <c r="J345" i="5"/>
  <c r="H345" i="5"/>
  <c r="AB349" i="5"/>
  <c r="AB381" i="5"/>
  <c r="I385" i="5"/>
  <c r="I429" i="5"/>
  <c r="R429" i="5"/>
  <c r="J429" i="5"/>
  <c r="H429" i="5"/>
  <c r="I440" i="5"/>
  <c r="H440" i="5"/>
  <c r="F440" i="5"/>
  <c r="R456" i="5"/>
  <c r="I456" i="5"/>
  <c r="H456" i="5"/>
  <c r="R760" i="5"/>
  <c r="I760" i="5"/>
  <c r="F760" i="5"/>
  <c r="R317" i="5"/>
  <c r="J317" i="5"/>
  <c r="H317" i="5"/>
  <c r="I97" i="5"/>
  <c r="F101" i="5"/>
  <c r="F123" i="5"/>
  <c r="AB138" i="5"/>
  <c r="AB154" i="5"/>
  <c r="AB158" i="5"/>
  <c r="F161" i="5"/>
  <c r="F171" i="5"/>
  <c r="I179"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56" i="5"/>
  <c r="H511" i="5"/>
  <c r="H523" i="5"/>
  <c r="F523" i="5"/>
  <c r="R566" i="5"/>
  <c r="F566" i="5"/>
  <c r="J638" i="5"/>
  <c r="R638" i="5"/>
  <c r="F638" i="5"/>
  <c r="I726" i="5"/>
  <c r="F726" i="5"/>
  <c r="I742" i="5"/>
  <c r="F742" i="5"/>
  <c r="AB322" i="5"/>
  <c r="R101" i="5"/>
  <c r="H110" i="5"/>
  <c r="I111" i="5"/>
  <c r="R145" i="5"/>
  <c r="AB162" i="5"/>
  <c r="I167" i="5"/>
  <c r="J179" i="5"/>
  <c r="J219" i="5"/>
  <c r="AB227" i="5"/>
  <c r="J231" i="5"/>
  <c r="F233"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F429" i="5"/>
  <c r="I441" i="5"/>
  <c r="J441" i="5"/>
  <c r="H441" i="5"/>
  <c r="F441" i="5"/>
  <c r="AB545"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AB489" i="5"/>
  <c r="AB501" i="5"/>
  <c r="AB505" i="5"/>
  <c r="AB513" i="5"/>
  <c r="AB521" i="5"/>
  <c r="AB537" i="5"/>
  <c r="H543" i="5"/>
  <c r="R556" i="5"/>
  <c r="J556" i="5"/>
  <c r="H563" i="5"/>
  <c r="F563" i="5"/>
  <c r="AB571" i="5"/>
  <c r="R626" i="5"/>
  <c r="F626" i="5"/>
  <c r="I658" i="5"/>
  <c r="R658" i="5"/>
  <c r="J658" i="5"/>
  <c r="F658" i="5"/>
  <c r="AB661" i="5"/>
  <c r="R683" i="5"/>
  <c r="H683" i="5"/>
  <c r="S724" i="5"/>
  <c r="AB724"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H828" i="5"/>
  <c r="F828" i="5"/>
  <c r="S884" i="5"/>
  <c r="AB971" i="5"/>
  <c r="S971" i="5"/>
  <c r="AB234" i="5"/>
  <c r="AB250" i="5"/>
  <c r="AB271" i="5"/>
  <c r="AB286" i="5"/>
  <c r="AB291" i="5"/>
  <c r="AB304" i="5"/>
  <c r="J322" i="5"/>
  <c r="AB371" i="5"/>
  <c r="R372" i="5"/>
  <c r="AB387" i="5"/>
  <c r="AB391" i="5"/>
  <c r="AB392" i="5"/>
  <c r="AB399" i="5"/>
  <c r="AB460" i="5"/>
  <c r="AB462" i="5"/>
  <c r="R504"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J512" i="5"/>
  <c r="H540" i="5"/>
  <c r="F544" i="5"/>
  <c r="AB559" i="5"/>
  <c r="R614" i="5"/>
  <c r="AB619" i="5"/>
  <c r="S619" i="5"/>
  <c r="F624" i="5"/>
  <c r="R624" i="5"/>
  <c r="J624" i="5"/>
  <c r="R692" i="5"/>
  <c r="J692" i="5"/>
  <c r="I692" i="5"/>
  <c r="X692" i="5"/>
  <c r="J708" i="5"/>
  <c r="I708" i="5"/>
  <c r="J716" i="5"/>
  <c r="I716" i="5"/>
  <c r="F716" i="5"/>
  <c r="AB749" i="5"/>
  <c r="AB757" i="5"/>
  <c r="S762" i="5"/>
  <c r="S813" i="5"/>
  <c r="AB813" i="5"/>
  <c r="F829" i="5"/>
  <c r="S878" i="5"/>
  <c r="J899" i="5"/>
  <c r="AB403" i="5"/>
  <c r="AB411" i="5"/>
  <c r="AB419" i="5"/>
  <c r="AB420" i="5"/>
  <c r="AB427" i="5"/>
  <c r="AB428" i="5"/>
  <c r="AB435" i="5"/>
  <c r="AB436" i="5"/>
  <c r="AB443" i="5"/>
  <c r="AB444" i="5"/>
  <c r="AB456" i="5"/>
  <c r="AB470" i="5"/>
  <c r="J476" i="5"/>
  <c r="H476" i="5"/>
  <c r="AB497" i="5"/>
  <c r="R540" i="5"/>
  <c r="J564" i="5"/>
  <c r="R568" i="5"/>
  <c r="J568" i="5"/>
  <c r="F572" i="5"/>
  <c r="R572" i="5"/>
  <c r="R610" i="5"/>
  <c r="F610" i="5"/>
  <c r="R622" i="5"/>
  <c r="F622" i="5"/>
  <c r="H632" i="5"/>
  <c r="AB635" i="5"/>
  <c r="S635" i="5"/>
  <c r="I654" i="5"/>
  <c r="R654" i="5"/>
  <c r="J654" i="5"/>
  <c r="F654" i="5"/>
  <c r="H75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R885" i="5"/>
  <c r="J885" i="5"/>
  <c r="F885" i="5"/>
  <c r="AB935" i="5"/>
  <c r="S935" i="5"/>
  <c r="R953" i="5"/>
  <c r="F953" i="5"/>
  <c r="S1004" i="5"/>
  <c r="AB1010" i="5"/>
  <c r="S1010" i="5"/>
  <c r="J1023" i="5"/>
  <c r="H1023" i="5"/>
  <c r="F1023" i="5"/>
  <c r="R1025" i="5"/>
  <c r="F1025" i="5"/>
  <c r="R1201" i="5"/>
  <c r="I1201" i="5"/>
  <c r="F1201" i="5"/>
  <c r="AB605" i="5"/>
  <c r="AB663" i="5"/>
  <c r="S681" i="5"/>
  <c r="J685" i="5"/>
  <c r="AB695"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AB709" i="5"/>
  <c r="J710" i="5"/>
  <c r="AB717" i="5"/>
  <c r="H718" i="5"/>
  <c r="F746" i="5"/>
  <c r="I748" i="5"/>
  <c r="F758" i="5"/>
  <c r="S772" i="5"/>
  <c r="AB774" i="5"/>
  <c r="R774" i="5"/>
  <c r="R783" i="5"/>
  <c r="R792" i="5"/>
  <c r="F792" i="5"/>
  <c r="AB798" i="5"/>
  <c r="S809" i="5"/>
  <c r="H812" i="5"/>
  <c r="AB824" i="5"/>
  <c r="S843" i="5"/>
  <c r="S851" i="5"/>
  <c r="S866" i="5"/>
  <c r="S871"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S697" i="5"/>
  <c r="H738"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S1035" i="5"/>
  <c r="S1048" i="5"/>
  <c r="S1055" i="5"/>
  <c r="S1060" i="5"/>
  <c r="AB1062" i="5"/>
  <c r="S1066" i="5"/>
  <c r="S1080" i="5"/>
  <c r="S1083" i="5"/>
  <c r="S1088" i="5"/>
  <c r="F1102"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R1035" i="5"/>
  <c r="AB1039" i="5"/>
  <c r="S1051" i="5"/>
  <c r="I1055"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I1901" i="5"/>
  <c r="F1901"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S1830" i="5"/>
  <c r="F1844" i="5"/>
  <c r="AB1855" i="5"/>
  <c r="F1855" i="5"/>
  <c r="I1881" i="5"/>
  <c r="R1881" i="5"/>
  <c r="J1881" i="5"/>
  <c r="J1897" i="5"/>
  <c r="R1912" i="5"/>
  <c r="I1912" i="5"/>
  <c r="H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H1997" i="5"/>
  <c r="F2023" i="5"/>
  <c r="J1913" i="5"/>
  <c r="I1913" i="5"/>
  <c r="H1913" i="5"/>
  <c r="F1913"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AB1983" i="5"/>
  <c r="S1983" i="5"/>
  <c r="I1984" i="5"/>
  <c r="AB1994" i="5"/>
  <c r="AB1998" i="5"/>
  <c r="S1998" i="5"/>
  <c r="AB2052" i="5"/>
  <c r="AB2081" i="5"/>
  <c r="S2088" i="5"/>
  <c r="S2096" i="5"/>
  <c r="AB2101" i="5"/>
  <c r="R2122" i="5"/>
  <c r="I2122" i="5"/>
  <c r="H2122"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I2028" i="5"/>
  <c r="S2050"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S2121" i="5"/>
  <c r="AB2121" i="5"/>
  <c r="S2177" i="5"/>
  <c r="AB2177" i="5"/>
  <c r="S1875" i="5"/>
  <c r="AB1877" i="5"/>
  <c r="H1890" i="5"/>
  <c r="H1906" i="5"/>
  <c r="S1915" i="5"/>
  <c r="S1934" i="5"/>
  <c r="F1937" i="5"/>
  <c r="AB1944" i="5"/>
  <c r="H1976" i="5"/>
  <c r="F1989" i="5"/>
  <c r="R1989" i="5"/>
  <c r="AB1992" i="5"/>
  <c r="F1993" i="5"/>
  <c r="AB2003" i="5"/>
  <c r="S2003" i="5"/>
  <c r="H2004" i="5"/>
  <c r="S2007" i="5"/>
  <c r="AB2027" i="5"/>
  <c r="S2027" i="5"/>
  <c r="S2030" i="5"/>
  <c r="H2040" i="5"/>
  <c r="S2042" i="5"/>
  <c r="J2044" i="5"/>
  <c r="H2048" i="5"/>
  <c r="F2048" i="5"/>
  <c r="AB2078" i="5"/>
  <c r="AB2084" i="5"/>
  <c r="AB2095" i="5"/>
  <c r="AB2100" i="5"/>
  <c r="R2130" i="5"/>
  <c r="I2130" i="5"/>
  <c r="H2130" i="5"/>
  <c r="AB2151" i="5"/>
  <c r="S2151" i="5"/>
  <c r="AB2165" i="5"/>
  <c r="S2244" i="5"/>
  <c r="AB224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H2021" i="5"/>
  <c r="J2021" i="5"/>
  <c r="AB2043" i="5"/>
  <c r="I2048" i="5"/>
  <c r="R2087" i="5"/>
  <c r="F2118" i="5"/>
  <c r="I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H2294" i="5"/>
  <c r="F2294" i="5"/>
  <c r="S2346" i="5"/>
  <c r="AB2346" i="5"/>
  <c r="AB2026" i="5"/>
  <c r="AB2035" i="5"/>
  <c r="AB2055" i="5"/>
  <c r="AB2070" i="5"/>
  <c r="AB2076" i="5"/>
  <c r="AB2117" i="5"/>
  <c r="S2153" i="5"/>
  <c r="AB2153" i="5"/>
  <c r="R2162" i="5"/>
  <c r="I2162" i="5"/>
  <c r="H2162" i="5"/>
  <c r="AB2204"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AB2189" i="5"/>
  <c r="AB2218" i="5"/>
  <c r="J2309" i="5"/>
  <c r="R2351" i="5"/>
  <c r="J2351" i="5"/>
  <c r="I2351" i="5"/>
  <c r="F2351" i="5"/>
  <c r="H2355" i="5"/>
  <c r="F2355" i="5"/>
  <c r="R2355" i="5"/>
  <c r="J2355" i="5"/>
  <c r="I2355" i="5"/>
  <c r="AB2438" i="5"/>
  <c r="S2438" i="5"/>
  <c r="H2443" i="5"/>
  <c r="I2443" i="5"/>
  <c r="F2443" i="5"/>
  <c r="R2443" i="5"/>
  <c r="J2443" i="5"/>
  <c r="F2492" i="5"/>
  <c r="AB2137" i="5"/>
  <c r="I2150" i="5"/>
  <c r="F2157" i="5"/>
  <c r="S2180" i="5"/>
  <c r="S2183" i="5"/>
  <c r="S2187" i="5"/>
  <c r="AB2221" i="5"/>
  <c r="S2226" i="5"/>
  <c r="AB2248" i="5"/>
  <c r="AB2257" i="5"/>
  <c r="AB2261" i="5"/>
  <c r="AB2265" i="5"/>
  <c r="AB2275" i="5"/>
  <c r="AB2302" i="5"/>
  <c r="H2303" i="5"/>
  <c r="AB2307" i="5"/>
  <c r="I2346" i="5"/>
  <c r="F2346" i="5"/>
  <c r="H2351" i="5"/>
  <c r="AB2112" i="5"/>
  <c r="J2150" i="5"/>
  <c r="AB2185" i="5"/>
  <c r="AB2197" i="5"/>
  <c r="AB2200" i="5"/>
  <c r="AB2213" i="5"/>
  <c r="AB2216" i="5"/>
  <c r="AB2253" i="5"/>
  <c r="S2270" i="5"/>
  <c r="AB2277" i="5"/>
  <c r="AB2293" i="5"/>
  <c r="J2293" i="5"/>
  <c r="S2296" i="5"/>
  <c r="I2303" i="5"/>
  <c r="F2309" i="5"/>
  <c r="S2315" i="5"/>
  <c r="S2322" i="5"/>
  <c r="F2329" i="5"/>
  <c r="H2329" i="5"/>
  <c r="AB2345" i="5"/>
  <c r="R2385" i="5"/>
  <c r="J2385" i="5"/>
  <c r="I2385" i="5"/>
  <c r="H2385" i="5"/>
  <c r="F2385" i="5"/>
  <c r="H2429" i="5"/>
  <c r="F2451" i="5"/>
  <c r="R2461" i="5"/>
  <c r="I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AB2397" i="5"/>
  <c r="S2400" i="5"/>
  <c r="R2409" i="5"/>
  <c r="AB2426" i="5"/>
  <c r="AB2445" i="5"/>
  <c r="J2450" i="5"/>
  <c r="AB2454" i="5"/>
  <c r="AB2469" i="5"/>
  <c r="I2481" i="5"/>
  <c r="AB2483"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AB137" i="5"/>
  <c r="AB147" i="5"/>
  <c r="AB169" i="5"/>
  <c r="F178" i="5"/>
  <c r="R178" i="5"/>
  <c r="J178" i="5"/>
  <c r="J181" i="5"/>
  <c r="I181" i="5"/>
  <c r="H181" i="5"/>
  <c r="J209" i="5"/>
  <c r="I209" i="5"/>
  <c r="H209" i="5"/>
  <c r="AB240" i="5"/>
  <c r="H270" i="5"/>
  <c r="F270" i="5"/>
  <c r="R270" i="5"/>
  <c r="J270" i="5"/>
  <c r="I270" i="5"/>
  <c r="R311" i="5"/>
  <c r="H311" i="5"/>
  <c r="I311" i="5"/>
  <c r="F311" i="5"/>
  <c r="J311" i="5"/>
  <c r="F94" i="5"/>
  <c r="J94" i="5"/>
  <c r="AB94" i="5"/>
  <c r="I96" i="5"/>
  <c r="F97" i="5"/>
  <c r="F98" i="5"/>
  <c r="J98" i="5"/>
  <c r="AB98" i="5"/>
  <c r="AB104" i="5"/>
  <c r="AB117" i="5"/>
  <c r="H122" i="5"/>
  <c r="F126" i="5"/>
  <c r="R126" i="5"/>
  <c r="J126" i="5"/>
  <c r="AB127" i="5"/>
  <c r="AB136" i="5"/>
  <c r="AB149"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95" i="5"/>
  <c r="AB99" i="5"/>
  <c r="F106" i="5"/>
  <c r="R106" i="5"/>
  <c r="J106" i="5"/>
  <c r="AB107" i="5"/>
  <c r="J109" i="5"/>
  <c r="I109" i="5"/>
  <c r="H109" i="5"/>
  <c r="AB116" i="5"/>
  <c r="F125" i="5"/>
  <c r="AB129" i="5"/>
  <c r="F138" i="5"/>
  <c r="R138" i="5"/>
  <c r="J138" i="5"/>
  <c r="AB139"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AB121" i="5"/>
  <c r="R130" i="5"/>
  <c r="AB131" i="5"/>
  <c r="J133" i="5"/>
  <c r="I133" i="5"/>
  <c r="H133" i="5"/>
  <c r="I146" i="5"/>
  <c r="F149" i="5"/>
  <c r="AB153" i="5"/>
  <c r="F162" i="5"/>
  <c r="R162" i="5"/>
  <c r="J162" i="5"/>
  <c r="AB163"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96" i="5"/>
  <c r="H96" i="5"/>
  <c r="F96" i="5"/>
  <c r="J97" i="5"/>
  <c r="H97" i="5"/>
  <c r="AB113" i="5"/>
  <c r="AB123" i="5"/>
  <c r="AB145" i="5"/>
  <c r="R149" i="5"/>
  <c r="H150"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97" i="5"/>
  <c r="H118" i="5"/>
  <c r="F122" i="5"/>
  <c r="R122" i="5"/>
  <c r="J122" i="5"/>
  <c r="J125" i="5"/>
  <c r="I125" i="5"/>
  <c r="H125" i="5"/>
  <c r="R102" i="5"/>
  <c r="J102" i="5"/>
  <c r="AB103" i="5"/>
  <c r="AB112" i="5"/>
  <c r="I118" i="5"/>
  <c r="F121" i="5"/>
  <c r="AB125" i="5"/>
  <c r="H130" i="5"/>
  <c r="F134" i="5"/>
  <c r="R134" i="5"/>
  <c r="J134" i="5"/>
  <c r="AB135" i="5"/>
  <c r="J137" i="5"/>
  <c r="I137" i="5"/>
  <c r="H137" i="5"/>
  <c r="AB144" i="5"/>
  <c r="I150" i="5"/>
  <c r="AB157" i="5"/>
  <c r="R161" i="5"/>
  <c r="H162" i="5"/>
  <c r="F166" i="5"/>
  <c r="R166" i="5"/>
  <c r="J166" i="5"/>
  <c r="AB167" i="5"/>
  <c r="I169" i="5"/>
  <c r="AB176" i="5"/>
  <c r="I182" i="5"/>
  <c r="F185" i="5"/>
  <c r="AB189" i="5"/>
  <c r="R193" i="5"/>
  <c r="F198" i="5"/>
  <c r="R198" i="5"/>
  <c r="J198" i="5"/>
  <c r="AB199"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4" i="5"/>
  <c r="J408" i="5"/>
  <c r="J416" i="5"/>
  <c r="J420" i="5"/>
  <c r="J428" i="5"/>
  <c r="J432" i="5"/>
  <c r="J440" i="5"/>
  <c r="H443" i="5"/>
  <c r="J444" i="5"/>
  <c r="H451" i="5"/>
  <c r="J452" i="5"/>
  <c r="H455" i="5"/>
  <c r="J456" i="5"/>
  <c r="H461" i="5"/>
  <c r="AB466" i="5"/>
  <c r="AB474" i="5"/>
  <c r="F476" i="5"/>
  <c r="F492" i="5"/>
  <c r="F540" i="5"/>
  <c r="R547" i="5"/>
  <c r="J547" i="5"/>
  <c r="AB553" i="5"/>
  <c r="AB572" i="5"/>
  <c r="AB582" i="5"/>
  <c r="AB585" i="5"/>
  <c r="AB596" i="5"/>
  <c r="AB597" i="5"/>
  <c r="H706" i="5"/>
  <c r="R706" i="5"/>
  <c r="J706" i="5"/>
  <c r="I706" i="5"/>
  <c r="F706" i="5"/>
  <c r="AB478" i="5"/>
  <c r="AB483"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J479" i="5"/>
  <c r="H487" i="5"/>
  <c r="F488" i="5"/>
  <c r="R495" i="5"/>
  <c r="J495" i="5"/>
  <c r="H503" i="5"/>
  <c r="F504" i="5"/>
  <c r="R511" i="5"/>
  <c r="J511" i="5"/>
  <c r="H519"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H488" i="5"/>
  <c r="R491" i="5"/>
  <c r="J491" i="5"/>
  <c r="F500" i="5"/>
  <c r="H504" i="5"/>
  <c r="R507" i="5"/>
  <c r="J507" i="5"/>
  <c r="F516" i="5"/>
  <c r="R523" i="5"/>
  <c r="J523" i="5"/>
  <c r="F532" i="5"/>
  <c r="H536" i="5"/>
  <c r="R539" i="5"/>
  <c r="J539" i="5"/>
  <c r="F559" i="5"/>
  <c r="AB562" i="5"/>
  <c r="R563" i="5"/>
  <c r="J563" i="5"/>
  <c r="AB566" i="5"/>
  <c r="AB569" i="5"/>
  <c r="AB588" i="5"/>
  <c r="F590" i="5"/>
  <c r="H686" i="5"/>
  <c r="R686" i="5"/>
  <c r="J686" i="5"/>
  <c r="I686" i="5"/>
  <c r="F686" i="5"/>
  <c r="AB464" i="5"/>
  <c r="J468" i="5"/>
  <c r="AB475" i="5"/>
  <c r="I476" i="5"/>
  <c r="AB480" i="5"/>
  <c r="AB486" i="5"/>
  <c r="AB491" i="5"/>
  <c r="I492" i="5"/>
  <c r="F495" i="5"/>
  <c r="AB496" i="5"/>
  <c r="AB502" i="5"/>
  <c r="AB507"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AB487" i="5"/>
  <c r="I488" i="5"/>
  <c r="AB492" i="5"/>
  <c r="AB498" i="5"/>
  <c r="J500" i="5"/>
  <c r="AB503" i="5"/>
  <c r="I504" i="5"/>
  <c r="AB508" i="5"/>
  <c r="AB514" i="5"/>
  <c r="J516" i="5"/>
  <c r="AB519"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AB612" i="5"/>
  <c r="S614" i="5"/>
  <c r="H616" i="5"/>
  <c r="AB616" i="5"/>
  <c r="S618"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H689" i="5"/>
  <c r="AB691" i="5"/>
  <c r="F701" i="5"/>
  <c r="I701" i="5"/>
  <c r="I704" i="5"/>
  <c r="H705" i="5"/>
  <c r="J707" i="5"/>
  <c r="I707" i="5"/>
  <c r="F707" i="5"/>
  <c r="AB711" i="5"/>
  <c r="S715" i="5"/>
  <c r="H719" i="5"/>
  <c r="J723" i="5"/>
  <c r="I723" i="5"/>
  <c r="F723" i="5"/>
  <c r="H726" i="5"/>
  <c r="R726" i="5"/>
  <c r="AB727"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6" i="5"/>
  <c r="I624" i="5"/>
  <c r="I628" i="5"/>
  <c r="I636" i="5"/>
  <c r="I652" i="5"/>
  <c r="I656" i="5"/>
  <c r="I660" i="5"/>
  <c r="AB681" i="5"/>
  <c r="S683" i="5"/>
  <c r="AB686"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9" i="5"/>
  <c r="I689" i="5"/>
  <c r="J691" i="5"/>
  <c r="I691" i="5"/>
  <c r="F704" i="5"/>
  <c r="F705" i="5"/>
  <c r="I705" i="5"/>
  <c r="AB707" i="5"/>
  <c r="R708" i="5"/>
  <c r="H708" i="5"/>
  <c r="R713" i="5"/>
  <c r="J719" i="5"/>
  <c r="I719" i="5"/>
  <c r="F719" i="5"/>
  <c r="H722" i="5"/>
  <c r="R722" i="5"/>
  <c r="AB723" i="5"/>
  <c r="R724" i="5"/>
  <c r="H724" i="5"/>
  <c r="R729" i="5"/>
  <c r="J735" i="5"/>
  <c r="I735" i="5"/>
  <c r="F735" i="5"/>
  <c r="AB739"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8" i="5"/>
  <c r="R782" i="5"/>
  <c r="R786" i="5"/>
  <c r="R790" i="5"/>
  <c r="R798" i="5"/>
  <c r="R802" i="5"/>
  <c r="S806"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H1163" i="5"/>
  <c r="J1163" i="5"/>
  <c r="I1163" i="5"/>
  <c r="F1163" i="5"/>
  <c r="R1163" i="5"/>
  <c r="AB1183" i="5"/>
  <c r="S1183" i="5"/>
  <c r="R862" i="5"/>
  <c r="I862" i="5"/>
  <c r="R878"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S1013" i="5"/>
  <c r="J1121" i="5"/>
  <c r="I1121" i="5"/>
  <c r="H1121" i="5"/>
  <c r="R1121" i="5"/>
  <c r="F1121" i="5"/>
  <c r="R1135" i="5"/>
  <c r="J1135" i="5"/>
  <c r="I1135" i="5"/>
  <c r="F1135" i="5"/>
  <c r="H1135" i="5"/>
  <c r="J1172" i="5"/>
  <c r="I1172" i="5"/>
  <c r="R1172" i="5"/>
  <c r="H1172" i="5"/>
  <c r="F1172" i="5"/>
  <c r="AB1180" i="5"/>
  <c r="J1220" i="5"/>
  <c r="I1220" i="5"/>
  <c r="H1220" i="5"/>
  <c r="F1220" i="5"/>
  <c r="R1220" i="5"/>
  <c r="R1227"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AB1084" i="5"/>
  <c r="J1089" i="5"/>
  <c r="I1089" i="5"/>
  <c r="H1089" i="5"/>
  <c r="R1089" i="5"/>
  <c r="F1089" i="5"/>
  <c r="AB1100" i="5"/>
  <c r="J1105" i="5"/>
  <c r="I1105" i="5"/>
  <c r="H1105" i="5"/>
  <c r="R1105" i="5"/>
  <c r="F1105" i="5"/>
  <c r="AB1116" i="5"/>
  <c r="AB1136" i="5"/>
  <c r="S1136" i="5"/>
  <c r="H1199" i="5"/>
  <c r="R1199" i="5"/>
  <c r="J1199" i="5"/>
  <c r="F1199" i="5"/>
  <c r="I1199"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J1264" i="5"/>
  <c r="I1264"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H1252" i="5"/>
  <c r="J1345" i="5"/>
  <c r="I1351" i="5"/>
  <c r="H1351" i="5"/>
  <c r="R1351" i="5"/>
  <c r="J1351" i="5"/>
  <c r="R1620" i="5"/>
  <c r="J1620" i="5"/>
  <c r="I1620" i="5"/>
  <c r="H1620" i="5"/>
  <c r="F1620" i="5"/>
  <c r="J1045" i="5"/>
  <c r="I1045" i="5"/>
  <c r="H1045" i="5"/>
  <c r="R1046" i="5"/>
  <c r="J1046" i="5"/>
  <c r="I1046" i="5"/>
  <c r="R1062" i="5"/>
  <c r="J1062" i="5"/>
  <c r="I1062" i="5"/>
  <c r="J1077" i="5"/>
  <c r="I1077" i="5"/>
  <c r="H1077" i="5"/>
  <c r="R1078" i="5"/>
  <c r="J1078" i="5"/>
  <c r="I1078" i="5"/>
  <c r="J1093" i="5"/>
  <c r="I1093" i="5"/>
  <c r="H1093" i="5"/>
  <c r="J1109" i="5"/>
  <c r="I1109" i="5"/>
  <c r="H1109" i="5"/>
  <c r="R1110" i="5"/>
  <c r="J1125" i="5"/>
  <c r="I1125" i="5"/>
  <c r="H1125" i="5"/>
  <c r="R1126" i="5"/>
  <c r="J1126" i="5"/>
  <c r="I1126" i="5"/>
  <c r="AB1134" i="5"/>
  <c r="R1142" i="5"/>
  <c r="J1142" i="5"/>
  <c r="I1142" i="5"/>
  <c r="R1151" i="5"/>
  <c r="J1151" i="5"/>
  <c r="I1151" i="5"/>
  <c r="F1151" i="5"/>
  <c r="AB1155" i="5"/>
  <c r="S1155" i="5"/>
  <c r="S1162" i="5"/>
  <c r="I1168" i="5"/>
  <c r="R1168" i="5"/>
  <c r="F1168" i="5"/>
  <c r="AB1176" i="5"/>
  <c r="S1176" i="5"/>
  <c r="H1187" i="5"/>
  <c r="R1187" i="5"/>
  <c r="J1187" i="5"/>
  <c r="I1187" i="5"/>
  <c r="AB1190" i="5"/>
  <c r="S1190" i="5"/>
  <c r="J1192" i="5"/>
  <c r="I1192" i="5"/>
  <c r="R1192" i="5"/>
  <c r="H1192" i="5"/>
  <c r="F1192" i="5"/>
  <c r="AB1214" i="5"/>
  <c r="AB1219" i="5"/>
  <c r="S1219" i="5"/>
  <c r="S1226" i="5"/>
  <c r="AB1247" i="5"/>
  <c r="S1247" i="5"/>
  <c r="I1337" i="5"/>
  <c r="H1337" i="5"/>
  <c r="F1337" i="5"/>
  <c r="S1357" i="5"/>
  <c r="I1363" i="5"/>
  <c r="H1363" i="5"/>
  <c r="F1363" i="5"/>
  <c r="AB1367" i="5"/>
  <c r="AB1387" i="5"/>
  <c r="S1387" i="5"/>
  <c r="I1393" i="5"/>
  <c r="R1393" i="5"/>
  <c r="J1393" i="5"/>
  <c r="H1393"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9" i="5"/>
  <c r="I1023" i="5"/>
  <c r="I1027" i="5"/>
  <c r="I1043" i="5"/>
  <c r="I1047" i="5"/>
  <c r="I1059" i="5"/>
  <c r="I1063" i="5"/>
  <c r="I1071" i="5"/>
  <c r="I1075" i="5"/>
  <c r="I1079" i="5"/>
  <c r="I1087" i="5"/>
  <c r="I1091" i="5"/>
  <c r="I1099" i="5"/>
  <c r="I1103" i="5"/>
  <c r="I1111" i="5"/>
  <c r="I1127" i="5"/>
  <c r="AB1135" i="5"/>
  <c r="R1136" i="5"/>
  <c r="AB1142" i="5"/>
  <c r="R1143" i="5"/>
  <c r="I1147" i="5"/>
  <c r="AB1151" i="5"/>
  <c r="AB1160" i="5"/>
  <c r="J1161" i="5"/>
  <c r="AB1163" i="5"/>
  <c r="H1169" i="5"/>
  <c r="F1182" i="5"/>
  <c r="I1186" i="5"/>
  <c r="AB1192" i="5"/>
  <c r="AB1195" i="5"/>
  <c r="H1201" i="5"/>
  <c r="F1214" i="5"/>
  <c r="AB1224" i="5"/>
  <c r="J1225" i="5"/>
  <c r="AB1227" i="5"/>
  <c r="F1241" i="5"/>
  <c r="F1246" i="5"/>
  <c r="AB1246" i="5"/>
  <c r="I1250" i="5"/>
  <c r="AB1255" i="5"/>
  <c r="H1257" i="5"/>
  <c r="AB1259" i="5"/>
  <c r="H1261" i="5"/>
  <c r="AB1263"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9" i="5"/>
  <c r="R1023" i="5"/>
  <c r="R1027" i="5"/>
  <c r="R1043" i="5"/>
  <c r="R1047" i="5"/>
  <c r="R1059" i="5"/>
  <c r="R1063" i="5"/>
  <c r="R1071" i="5"/>
  <c r="R1075" i="5"/>
  <c r="R1079"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J1418" i="5"/>
  <c r="H1418" i="5"/>
  <c r="R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S1160" i="5"/>
  <c r="F1161" i="5"/>
  <c r="I1165" i="5"/>
  <c r="F1166" i="5"/>
  <c r="AB1166" i="5"/>
  <c r="S1174" i="5"/>
  <c r="AB1179" i="5"/>
  <c r="J1182" i="5"/>
  <c r="H1190" i="5"/>
  <c r="S1192" i="5"/>
  <c r="I1197" i="5"/>
  <c r="F1198" i="5"/>
  <c r="AB1198" i="5"/>
  <c r="S1206" i="5"/>
  <c r="AB1211" i="5"/>
  <c r="J1214" i="5"/>
  <c r="S1224" i="5"/>
  <c r="F1225" i="5"/>
  <c r="I1229" i="5"/>
  <c r="AB1230" i="5"/>
  <c r="S1238" i="5"/>
  <c r="J1241" i="5"/>
  <c r="AB1243" i="5"/>
  <c r="J124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9" i="5"/>
  <c r="R1277" i="5"/>
  <c r="R1281" i="5"/>
  <c r="R1289" i="5"/>
  <c r="R1293" i="5"/>
  <c r="R1301" i="5"/>
  <c r="R1305" i="5"/>
  <c r="R1309" i="5"/>
  <c r="R1321" i="5"/>
  <c r="R1333" i="5"/>
  <c r="R1337"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R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AB1453" i="5"/>
  <c r="S1453" i="5"/>
  <c r="S1462" i="5"/>
  <c r="AB1462" i="5"/>
  <c r="S1474" i="5"/>
  <c r="AB1474" i="5"/>
  <c r="H1475" i="5"/>
  <c r="F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F1411" i="5"/>
  <c r="R1411" i="5"/>
  <c r="F1419" i="5"/>
  <c r="R1419" i="5"/>
  <c r="I1423" i="5"/>
  <c r="F1427" i="5"/>
  <c r="R1427" i="5"/>
  <c r="I1431" i="5"/>
  <c r="F1435" i="5"/>
  <c r="R1435" i="5"/>
  <c r="I1439" i="5"/>
  <c r="I1449" i="5"/>
  <c r="R1452" i="5"/>
  <c r="F1455" i="5"/>
  <c r="R1455" i="5"/>
  <c r="AB1464" i="5"/>
  <c r="J1465" i="5"/>
  <c r="H1465" i="5"/>
  <c r="H1468" i="5"/>
  <c r="F1468" i="5"/>
  <c r="I1488" i="5"/>
  <c r="H1488" i="5"/>
  <c r="F1488" i="5"/>
  <c r="F1490" i="5"/>
  <c r="F1491" i="5"/>
  <c r="R1491" i="5"/>
  <c r="AB1492" i="5"/>
  <c r="S1498" i="5"/>
  <c r="AB1498" i="5"/>
  <c r="J1506" i="5"/>
  <c r="I1506" i="5"/>
  <c r="J1507"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5" i="5"/>
  <c r="F1613" i="5"/>
  <c r="F1617" i="5"/>
  <c r="S1627" i="5"/>
  <c r="AB1631"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AB1654" i="5"/>
  <c r="S1654" i="5"/>
  <c r="F1676" i="5"/>
  <c r="AB1686" i="5"/>
  <c r="S1686" i="5"/>
  <c r="R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J1601" i="5"/>
  <c r="R1605" i="5"/>
  <c r="J1605" i="5"/>
  <c r="R1613" i="5"/>
  <c r="J1613" i="5"/>
  <c r="R1617" i="5"/>
  <c r="J1617" i="5"/>
  <c r="R1621" i="5"/>
  <c r="AB1627" i="5"/>
  <c r="AB1630" i="5"/>
  <c r="S1630" i="5"/>
  <c r="R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AB1734" i="5"/>
  <c r="AB1736" i="5"/>
  <c r="AB1751" i="5"/>
  <c r="I1752" i="5"/>
  <c r="AB1764" i="5"/>
  <c r="F1778" i="5"/>
  <c r="R1778" i="5"/>
  <c r="J1778" i="5"/>
  <c r="I1778" i="5"/>
  <c r="R1782" i="5"/>
  <c r="J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F1764" i="5"/>
  <c r="H1778" i="5"/>
  <c r="H1790" i="5"/>
  <c r="H1794" i="5"/>
  <c r="H1798" i="5"/>
  <c r="H1802" i="5"/>
  <c r="H1806" i="5"/>
  <c r="F1827" i="5"/>
  <c r="R1828" i="5"/>
  <c r="AB1830" i="5"/>
  <c r="AB1886" i="5"/>
  <c r="S1886" i="5"/>
  <c r="S1738" i="5"/>
  <c r="S1746" i="5"/>
  <c r="F1752" i="5"/>
  <c r="H1758" i="5"/>
  <c r="AB1763" i="5"/>
  <c r="AB1768" i="5"/>
  <c r="S1820" i="5"/>
  <c r="R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J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AB2021" i="5"/>
  <c r="S2021" i="5"/>
  <c r="R2084" i="5"/>
  <c r="J2084" i="5"/>
  <c r="I2084" i="5"/>
  <c r="H2084" i="5"/>
  <c r="F2084" i="5"/>
  <c r="F1816" i="5"/>
  <c r="AB1826" i="5"/>
  <c r="R1847" i="5"/>
  <c r="J1847" i="5"/>
  <c r="H1847" i="5"/>
  <c r="R1851" i="5"/>
  <c r="AB1854" i="5"/>
  <c r="S1856" i="5"/>
  <c r="AB1918" i="5"/>
  <c r="S1918" i="5"/>
  <c r="J1975" i="5"/>
  <c r="AB2034" i="5"/>
  <c r="AB2083" i="5"/>
  <c r="S2083" i="5"/>
  <c r="S1813" i="5"/>
  <c r="H1816" i="5"/>
  <c r="AB1824" i="5"/>
  <c r="F1836" i="5"/>
  <c r="R1838" i="5"/>
  <c r="I1838" i="5"/>
  <c r="H1838" i="5"/>
  <c r="AB1853" i="5"/>
  <c r="S1853" i="5"/>
  <c r="AB1870" i="5"/>
  <c r="R1879" i="5"/>
  <c r="H1879" i="5"/>
  <c r="F1879" i="5"/>
  <c r="J1879" i="5"/>
  <c r="R1887" i="5"/>
  <c r="H1887" i="5"/>
  <c r="R1895" i="5"/>
  <c r="H1895" i="5"/>
  <c r="F1895" i="5"/>
  <c r="J1895" i="5"/>
  <c r="AB1907" i="5"/>
  <c r="R1915" i="5"/>
  <c r="J1915" i="5"/>
  <c r="H1915" i="5"/>
  <c r="I1915" i="5"/>
  <c r="F1915" i="5"/>
  <c r="R1924" i="5"/>
  <c r="J1924" i="5"/>
  <c r="H1924" i="5"/>
  <c r="F1924" i="5"/>
  <c r="AB1930" i="5"/>
  <c r="S1930" i="5"/>
  <c r="AB1977" i="5"/>
  <c r="S1977" i="5"/>
  <c r="H2051" i="5"/>
  <c r="R2051" i="5"/>
  <c r="F2051" i="5"/>
  <c r="I2059" i="5"/>
  <c r="H2059" i="5"/>
  <c r="R2059" i="5"/>
  <c r="J2059" i="5"/>
  <c r="F2059" i="5"/>
  <c r="I2067" i="5"/>
  <c r="H2067" i="5"/>
  <c r="R2067" i="5"/>
  <c r="J2067" i="5"/>
  <c r="F2067" i="5"/>
  <c r="I1816" i="5"/>
  <c r="F1824" i="5"/>
  <c r="H1836" i="5"/>
  <c r="I1840"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AB1942" i="5"/>
  <c r="AB1965" i="5"/>
  <c r="S1965" i="5"/>
  <c r="AB1978" i="5"/>
  <c r="R1983" i="5"/>
  <c r="J1983" i="5"/>
  <c r="I1983" i="5"/>
  <c r="H1983" i="5"/>
  <c r="AB1997" i="5"/>
  <c r="S1997" i="5"/>
  <c r="AB2010" i="5"/>
  <c r="AB2029" i="5"/>
  <c r="S2029" i="5"/>
  <c r="AB2042" i="5"/>
  <c r="R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R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AB2025" i="5"/>
  <c r="S2025" i="5"/>
  <c r="AB2038" i="5"/>
  <c r="R2089" i="5"/>
  <c r="H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S1949" i="5"/>
  <c r="H1967" i="5"/>
  <c r="AB1981" i="5"/>
  <c r="S1981" i="5"/>
  <c r="F1983" i="5"/>
  <c r="R1999" i="5"/>
  <c r="J1999" i="5"/>
  <c r="I1999" i="5"/>
  <c r="H1999" i="5"/>
  <c r="AB2013" i="5"/>
  <c r="S2013" i="5"/>
  <c r="R2031" i="5"/>
  <c r="J2031" i="5"/>
  <c r="I2031" i="5"/>
  <c r="H2031" i="5"/>
  <c r="AB2045" i="5"/>
  <c r="S2045"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4" i="5"/>
  <c r="J2028" i="5"/>
  <c r="J2032" i="5"/>
  <c r="J2036" i="5"/>
  <c r="J2040" i="5"/>
  <c r="J2048" i="5"/>
  <c r="S2055" i="5"/>
  <c r="S2057" i="5"/>
  <c r="H2061" i="5"/>
  <c r="S2063" i="5"/>
  <c r="S2065" i="5"/>
  <c r="S2071" i="5"/>
  <c r="S2073" i="5"/>
  <c r="AB2079" i="5"/>
  <c r="J2087" i="5"/>
  <c r="R2121" i="5"/>
  <c r="J2121" i="5"/>
  <c r="I2121" i="5"/>
  <c r="H2121" i="5"/>
  <c r="F2121"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4" i="5"/>
  <c r="R2028" i="5"/>
  <c r="R2032" i="5"/>
  <c r="R2036" i="5"/>
  <c r="R2040" i="5"/>
  <c r="R2048"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S2126" i="5"/>
  <c r="AB2126" i="5"/>
  <c r="J2130" i="5"/>
  <c r="F2142" i="5"/>
  <c r="F2145" i="5"/>
  <c r="S2146" i="5"/>
  <c r="J2157" i="5"/>
  <c r="J2162" i="5"/>
  <c r="F2174" i="5"/>
  <c r="AB2178" i="5"/>
  <c r="S2178" i="5"/>
  <c r="I2201" i="5"/>
  <c r="R2201" i="5"/>
  <c r="J2201" i="5"/>
  <c r="H2201" i="5"/>
  <c r="F2201" i="5"/>
  <c r="AB2238" i="5"/>
  <c r="R2244" i="5"/>
  <c r="I2244" i="5"/>
  <c r="J2267" i="5"/>
  <c r="I2267" i="5"/>
  <c r="H2267" i="5"/>
  <c r="F2271" i="5"/>
  <c r="J2271" i="5"/>
  <c r="R2271" i="5"/>
  <c r="I2271" i="5"/>
  <c r="H2271" i="5"/>
  <c r="I2316" i="5"/>
  <c r="H2316" i="5"/>
  <c r="R2316" i="5"/>
  <c r="J2316" i="5"/>
  <c r="F2316" i="5"/>
  <c r="J2371" i="5"/>
  <c r="R2371" i="5"/>
  <c r="I2371" i="5"/>
  <c r="H2371" i="5"/>
  <c r="F2371" i="5"/>
  <c r="F2126" i="5"/>
  <c r="R2129" i="5"/>
  <c r="J2129" i="5"/>
  <c r="R2132" i="5"/>
  <c r="J2132" i="5"/>
  <c r="I2132" i="5"/>
  <c r="H2132" i="5"/>
  <c r="S2135"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AB2132" i="5"/>
  <c r="S2139" i="5"/>
  <c r="I2142" i="5"/>
  <c r="H2145" i="5"/>
  <c r="H2146" i="5"/>
  <c r="F2150" i="5"/>
  <c r="S2154" i="5"/>
  <c r="AB2159" i="5"/>
  <c r="AB2164" i="5"/>
  <c r="J2165" i="5"/>
  <c r="S2171" i="5"/>
  <c r="I2174" i="5"/>
  <c r="I2178" i="5"/>
  <c r="AB2190" i="5"/>
  <c r="S2190" i="5"/>
  <c r="S2196" i="5"/>
  <c r="AB2227" i="5"/>
  <c r="S2227" i="5"/>
  <c r="R2228" i="5"/>
  <c r="J2228" i="5"/>
  <c r="I2228" i="5"/>
  <c r="H2228" i="5"/>
  <c r="F2228" i="5"/>
  <c r="R2267" i="5"/>
  <c r="F2311" i="5"/>
  <c r="J2358" i="5"/>
  <c r="H2358" i="5"/>
  <c r="R2358" i="5"/>
  <c r="I2358" i="5"/>
  <c r="F235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F2158" i="5"/>
  <c r="S2162" i="5"/>
  <c r="AB2167" i="5"/>
  <c r="AB2172" i="5"/>
  <c r="R2173" i="5"/>
  <c r="AB2186" i="5"/>
  <c r="S2186" i="5"/>
  <c r="J2191" i="5"/>
  <c r="I2191" i="5"/>
  <c r="H2191" i="5"/>
  <c r="F2191" i="5"/>
  <c r="H2195" i="5"/>
  <c r="R2195" i="5"/>
  <c r="J2195" i="5"/>
  <c r="I2195" i="5"/>
  <c r="R2196" i="5"/>
  <c r="I2196" i="5"/>
  <c r="F2196" i="5"/>
  <c r="S2201" i="5"/>
  <c r="AB2201" i="5"/>
  <c r="I2227" i="5"/>
  <c r="H2227" i="5"/>
  <c r="R2227" i="5"/>
  <c r="J2227" i="5"/>
  <c r="F2227" i="5"/>
  <c r="J2243" i="5"/>
  <c r="I2243" i="5"/>
  <c r="H2243" i="5"/>
  <c r="F2243" i="5"/>
  <c r="AB2255" i="5"/>
  <c r="S2255" i="5"/>
  <c r="AB2259" i="5"/>
  <c r="S2259" i="5"/>
  <c r="AB2266" i="5"/>
  <c r="AB2270" i="5"/>
  <c r="AB2304" i="5"/>
  <c r="AB2120"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R2240" i="5"/>
  <c r="J2240" i="5"/>
  <c r="I2240" i="5"/>
  <c r="F2240" i="5"/>
  <c r="X2240" i="5"/>
  <c r="AB2276" i="5"/>
  <c r="S2276" i="5"/>
  <c r="R2285" i="5"/>
  <c r="J2285" i="5"/>
  <c r="I2285" i="5"/>
  <c r="H2285" i="5"/>
  <c r="F2285" i="5"/>
  <c r="J2177" i="5"/>
  <c r="J2185" i="5"/>
  <c r="J2189" i="5"/>
  <c r="AB2199" i="5"/>
  <c r="AB2207" i="5"/>
  <c r="H2207" i="5"/>
  <c r="AB2215" i="5"/>
  <c r="AB2223" i="5"/>
  <c r="AB2228" i="5"/>
  <c r="AB2251" i="5"/>
  <c r="AB2262" i="5"/>
  <c r="AB2303" i="5"/>
  <c r="S2303" i="5"/>
  <c r="I2354" i="5"/>
  <c r="H2354" i="5"/>
  <c r="R2177" i="5"/>
  <c r="R2185" i="5"/>
  <c r="R2189" i="5"/>
  <c r="S2192" i="5"/>
  <c r="S2200" i="5"/>
  <c r="S2208" i="5"/>
  <c r="S2216" i="5"/>
  <c r="S2229" i="5"/>
  <c r="R2236" i="5"/>
  <c r="J2236" i="5"/>
  <c r="I2236" i="5"/>
  <c r="AB2247" i="5"/>
  <c r="F2252" i="5"/>
  <c r="F2255" i="5"/>
  <c r="AB2258"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J2260" i="5"/>
  <c r="AB2269" i="5"/>
  <c r="AB2285" i="5"/>
  <c r="R2295" i="5"/>
  <c r="J2295" i="5"/>
  <c r="I2295" i="5"/>
  <c r="H2295" i="5"/>
  <c r="F2299" i="5"/>
  <c r="R2299" i="5"/>
  <c r="J2299" i="5"/>
  <c r="I2299" i="5"/>
  <c r="R2307" i="5"/>
  <c r="S2225" i="5"/>
  <c r="AB2239" i="5"/>
  <c r="AB2250" i="5"/>
  <c r="R2286" i="5"/>
  <c r="H2286" i="5"/>
  <c r="F2286" i="5"/>
  <c r="J2317" i="5"/>
  <c r="AB2344" i="5"/>
  <c r="S2344" i="5"/>
  <c r="F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303" i="5"/>
  <c r="H2306" i="5"/>
  <c r="H2310" i="5"/>
  <c r="J2313" i="5"/>
  <c r="S2316"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H2400" i="5"/>
  <c r="F2400" i="5"/>
  <c r="AB2428" i="5"/>
  <c r="S2367" i="5"/>
  <c r="AB2367" i="5"/>
  <c r="S2372" i="5"/>
  <c r="AB2372" i="5"/>
  <c r="AB2356" i="5"/>
  <c r="J2379" i="5"/>
  <c r="R2379" i="5"/>
  <c r="I2379" i="5"/>
  <c r="H2379" i="5"/>
  <c r="F2379" i="5"/>
  <c r="AB2399" i="5"/>
  <c r="S2399" i="5"/>
  <c r="AB2361" i="5"/>
  <c r="AB2369" i="5"/>
  <c r="AB2377" i="5"/>
  <c r="J2388" i="5"/>
  <c r="AB2390" i="5"/>
  <c r="S2390" i="5"/>
  <c r="F2394" i="5"/>
  <c r="R2394" i="5"/>
  <c r="J2394" i="5"/>
  <c r="I2394" i="5"/>
  <c r="H2394" i="5"/>
  <c r="AB2416" i="5"/>
  <c r="AB2404" i="5"/>
  <c r="R2420" i="5"/>
  <c r="J2420" i="5"/>
  <c r="I2420" i="5"/>
  <c r="H2420" i="5"/>
  <c r="F2420" i="5"/>
  <c r="R2445" i="5"/>
  <c r="J2445" i="5"/>
  <c r="I2445" i="5"/>
  <c r="H2445" i="5"/>
  <c r="F2445" i="5"/>
  <c r="AB2490" i="5"/>
  <c r="S2490" i="5"/>
  <c r="S2500" i="5"/>
  <c r="R2326" i="5"/>
  <c r="R2338" i="5"/>
  <c r="R2342"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AB2365" i="5"/>
  <c r="F2367" i="5"/>
  <c r="AB2373" i="5"/>
  <c r="F2375"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AB2444" i="5"/>
  <c r="S2444" i="5"/>
  <c r="AB2468" i="5"/>
  <c r="S2468" i="5"/>
  <c r="R2473" i="5"/>
  <c r="I2473" i="5"/>
  <c r="H2473" i="5"/>
  <c r="F2473" i="5"/>
  <c r="S2406" i="5"/>
  <c r="AB2420" i="5"/>
  <c r="AB2427" i="5"/>
  <c r="S2453" i="5"/>
  <c r="AB2453" i="5"/>
  <c r="J2456" i="5"/>
  <c r="I2456" i="5"/>
  <c r="R2456" i="5"/>
  <c r="H2456" i="5"/>
  <c r="J2476" i="5"/>
  <c r="AB2487" i="5"/>
  <c r="S2487" i="5"/>
  <c r="S2496" i="5"/>
  <c r="F2382" i="5"/>
  <c r="AB2432" i="5"/>
  <c r="F2456" i="5"/>
  <c r="H2482" i="5"/>
  <c r="I2482" i="5"/>
  <c r="F2482" i="5"/>
  <c r="R2482" i="5"/>
  <c r="J2482" i="5"/>
  <c r="AB2391" i="5"/>
  <c r="AB2412" i="5"/>
  <c r="AB2419" i="5"/>
  <c r="R2429" i="5"/>
  <c r="J2429" i="5"/>
  <c r="I2429" i="5"/>
  <c r="S2437" i="5"/>
  <c r="AB2437" i="5"/>
  <c r="AB2485" i="5"/>
  <c r="S2485" i="5"/>
  <c r="AB2431" i="5"/>
  <c r="J2436" i="5"/>
  <c r="R2436" i="5"/>
  <c r="H2436" i="5"/>
  <c r="S2441" i="5"/>
  <c r="AB2441" i="5"/>
  <c r="J2502" i="5"/>
  <c r="H2502"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H2442" i="5"/>
  <c r="AB2460" i="5"/>
  <c r="R2497" i="5"/>
  <c r="S2501" i="5"/>
  <c r="S2476" i="5"/>
  <c r="AB2486" i="5"/>
  <c r="S2486" i="5"/>
  <c r="S2489" i="5"/>
  <c r="F2501" i="5"/>
  <c r="R2501" i="5"/>
  <c r="J2501" i="5"/>
  <c r="I2501" i="5"/>
  <c r="H2501" i="5"/>
  <c r="AB2433" i="5"/>
  <c r="H2438"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9" i="5"/>
  <c r="S2495" i="5"/>
  <c r="S2499" i="5"/>
  <c r="S2503" i="5"/>
  <c r="G15" i="6"/>
  <c r="H15" i="6"/>
  <c r="B20" i="6"/>
  <c r="F25" i="6" s="1"/>
  <c r="AB2447" i="5"/>
  <c r="S2447" i="5"/>
  <c r="F2458" i="5"/>
  <c r="AB2458" i="5"/>
  <c r="AB2466" i="5"/>
  <c r="F2474" i="5"/>
  <c r="AB2474" i="5"/>
  <c r="S2494" i="5"/>
  <c r="S2498" i="5"/>
  <c r="F2499" i="5"/>
  <c r="R2499" i="5"/>
  <c r="J2499" i="5"/>
  <c r="S2502" i="5"/>
  <c r="AB2459" i="5"/>
  <c r="AB2467" i="5"/>
  <c r="AB2475" i="5"/>
  <c r="AB2491" i="5"/>
  <c r="F2481" i="5"/>
  <c r="S2504" i="5"/>
  <c r="S2477" i="5"/>
  <c r="AB2482" i="5"/>
  <c r="B21" i="6"/>
  <c r="B51" i="6" s="1"/>
  <c r="G51" i="6" s="1"/>
  <c r="G16" i="6"/>
  <c r="H16" i="6"/>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C15" i="6" s="1"/>
  <c r="I16" i="6"/>
  <c r="I17" i="6"/>
  <c r="J24" i="6"/>
  <c r="I25" i="6"/>
  <c r="J36" i="6"/>
  <c r="I37" i="6"/>
  <c r="J44" i="6"/>
  <c r="I45" i="6"/>
  <c r="J52" i="6"/>
  <c r="J62" i="6"/>
  <c r="I63" i="6"/>
  <c r="I64" i="6"/>
  <c r="J65" i="6"/>
  <c r="I66" i="6"/>
  <c r="B59"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99"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J1967" i="5"/>
  <c r="I987" i="5"/>
  <c r="H650" i="5"/>
  <c r="R2044" i="5"/>
  <c r="R1967" i="5"/>
  <c r="F290" i="5"/>
  <c r="H987" i="5"/>
  <c r="H1959" i="5"/>
  <c r="R987" i="5"/>
  <c r="R2069" i="5"/>
  <c r="I1959" i="5"/>
  <c r="J1959" i="5"/>
  <c r="R1959" i="5"/>
  <c r="I678" i="5"/>
  <c r="H678" i="5"/>
  <c r="J987" i="5"/>
  <c r="S606" i="5"/>
  <c r="S610" i="5"/>
  <c r="S598" i="5"/>
  <c r="S532" i="5"/>
  <c r="S356" i="5"/>
  <c r="X154" i="5"/>
  <c r="S343" i="5"/>
  <c r="X142" i="5"/>
  <c r="X218" i="5"/>
  <c r="S315" i="5"/>
  <c r="S357" i="5"/>
  <c r="S383" i="5"/>
  <c r="B32" i="6"/>
  <c r="G32" i="6" s="1"/>
  <c r="J1919" i="5"/>
  <c r="R983" i="5"/>
  <c r="R872" i="5"/>
  <c r="I851" i="5"/>
  <c r="F1735" i="5"/>
  <c r="I1859" i="5"/>
  <c r="F1577" i="5"/>
  <c r="H1339" i="5"/>
  <c r="I1224" i="5"/>
  <c r="J775"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I1385" i="5"/>
  <c r="I1051" i="5"/>
  <c r="I1320" i="5"/>
  <c r="H982" i="5"/>
  <c r="I650" i="5"/>
  <c r="R1039" i="5"/>
  <c r="I1015" i="5"/>
  <c r="J1320" i="5"/>
  <c r="I982" i="5"/>
  <c r="J2173" i="5"/>
  <c r="R1320" i="5"/>
  <c r="J982" i="5"/>
  <c r="R1754" i="5"/>
  <c r="J1593" i="5"/>
  <c r="H1593" i="5"/>
  <c r="H1385" i="5"/>
  <c r="I672" i="5"/>
  <c r="J215" i="5"/>
  <c r="R1593" i="5"/>
  <c r="J1385"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H1434" i="5"/>
  <c r="I1308" i="5"/>
  <c r="F1272" i="5"/>
  <c r="J602" i="5"/>
  <c r="J2077" i="5"/>
  <c r="I2077" i="5"/>
  <c r="J1673" i="5"/>
  <c r="R1403" i="5"/>
  <c r="R1308" i="5"/>
  <c r="H602" i="5"/>
  <c r="I1770" i="5"/>
  <c r="R1633" i="5"/>
  <c r="I1272" i="5"/>
  <c r="R891" i="5"/>
  <c r="R2077" i="5"/>
  <c r="J1770" i="5"/>
  <c r="R1673" i="5"/>
  <c r="J1272" i="5"/>
  <c r="R2257" i="5"/>
  <c r="F1526" i="5"/>
  <c r="R1123" i="5"/>
  <c r="R1272" i="5"/>
  <c r="I602" i="5"/>
  <c r="F1673"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J1700" i="5"/>
  <c r="J1609" i="5"/>
  <c r="R1712" i="5"/>
  <c r="I1680" i="5"/>
  <c r="R1313" i="5"/>
  <c r="H1313" i="5"/>
  <c r="R762" i="5"/>
  <c r="I2293" i="5"/>
  <c r="R1697" i="5"/>
  <c r="J1693" i="5"/>
  <c r="R1609" i="5"/>
  <c r="X1712" i="5"/>
  <c r="J1680" i="5"/>
  <c r="F1224" i="5"/>
  <c r="H648" i="5"/>
  <c r="R419" i="5"/>
  <c r="R2293" i="5"/>
  <c r="R1693" i="5"/>
  <c r="R1680" i="5"/>
  <c r="H1224" i="5"/>
  <c r="I696" i="5"/>
  <c r="H696" i="5"/>
  <c r="J419" i="5"/>
  <c r="H2289" i="5"/>
  <c r="I1724" i="5"/>
  <c r="H1325" i="5"/>
  <c r="R1224" i="5"/>
  <c r="I648" i="5"/>
  <c r="H419" i="5"/>
  <c r="J2480" i="5"/>
  <c r="J2232" i="5"/>
  <c r="J1641" i="5"/>
  <c r="I1508" i="5"/>
  <c r="H1222" i="5"/>
  <c r="I1110" i="5"/>
  <c r="I1140" i="5"/>
  <c r="I1233" i="5"/>
  <c r="H2480" i="5"/>
  <c r="H1859" i="5"/>
  <c r="I1754" i="5"/>
  <c r="R1641" i="5"/>
  <c r="I632" i="5"/>
  <c r="R1233" i="5"/>
  <c r="R2480" i="5"/>
  <c r="J1859" i="5"/>
  <c r="R1644" i="5"/>
  <c r="R1253" i="5"/>
  <c r="H1253" i="5"/>
  <c r="H1233" i="5"/>
  <c r="I596" i="5"/>
  <c r="R447" i="5"/>
  <c r="F2092" i="5"/>
  <c r="R1859" i="5"/>
  <c r="H415" i="5"/>
  <c r="H395" i="5"/>
  <c r="F1859" i="5"/>
  <c r="R1086" i="5"/>
  <c r="I836" i="5"/>
  <c r="H596" i="5"/>
  <c r="R415" i="5"/>
  <c r="J447" i="5"/>
  <c r="J395" i="5"/>
  <c r="F2480" i="5"/>
  <c r="J2164" i="5"/>
  <c r="J1653" i="5"/>
  <c r="F1508" i="5"/>
  <c r="F1222" i="5"/>
  <c r="H1297" i="5"/>
  <c r="F836" i="5"/>
  <c r="R395"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R1285" i="5"/>
  <c r="F1308" i="5"/>
  <c r="F883" i="5"/>
  <c r="I1403" i="5"/>
  <c r="H1919" i="5"/>
  <c r="I1123" i="5"/>
  <c r="I1067" i="5"/>
  <c r="I883" i="5"/>
  <c r="F314" i="5"/>
  <c r="R883" i="5"/>
  <c r="F1900" i="5"/>
  <c r="R1919" i="5"/>
  <c r="R1725" i="5"/>
  <c r="J1308" i="5"/>
  <c r="J2181" i="5"/>
  <c r="H2164" i="5"/>
  <c r="R2184" i="5"/>
  <c r="J1668" i="5"/>
  <c r="R1660" i="5"/>
  <c r="H1652" i="5"/>
  <c r="I1644" i="5"/>
  <c r="H942" i="5"/>
  <c r="I720" i="5"/>
  <c r="R2181" i="5"/>
  <c r="I2164" i="5"/>
  <c r="X2012" i="5"/>
  <c r="R1668" i="5"/>
  <c r="I1652" i="5"/>
  <c r="J1644" i="5"/>
  <c r="H391" i="5"/>
  <c r="J720" i="5"/>
  <c r="R2164" i="5"/>
  <c r="I2043" i="5"/>
  <c r="R1657" i="5"/>
  <c r="R1652" i="5"/>
  <c r="H1708" i="5"/>
  <c r="I942" i="5"/>
  <c r="J680" i="5"/>
  <c r="I680" i="5"/>
  <c r="R391" i="5"/>
  <c r="F2012" i="5"/>
  <c r="R2454" i="5"/>
  <c r="J2043" i="5"/>
  <c r="H2092" i="5"/>
  <c r="H1688" i="5"/>
  <c r="I1708" i="5"/>
  <c r="R942" i="5"/>
  <c r="I767"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H1842" i="5"/>
  <c r="R1855" i="5"/>
  <c r="H1317" i="5"/>
  <c r="I979" i="5"/>
  <c r="F888" i="5"/>
  <c r="R730" i="5"/>
  <c r="F524" i="5"/>
  <c r="F1140" i="5"/>
  <c r="J580" i="5"/>
  <c r="I1842" i="5"/>
  <c r="R1811" i="5"/>
  <c r="F1471" i="5"/>
  <c r="R1317" i="5"/>
  <c r="I1086" i="5"/>
  <c r="I869" i="5"/>
  <c r="H730" i="5"/>
  <c r="H592" i="5"/>
  <c r="R411" i="5"/>
  <c r="H411" i="5"/>
  <c r="I277" i="5"/>
  <c r="I730" i="5"/>
  <c r="J1842" i="5"/>
  <c r="H1696" i="5"/>
  <c r="J1086" i="5"/>
  <c r="I524" i="5"/>
  <c r="I293" i="5"/>
  <c r="B30" i="6"/>
  <c r="G30" i="6"/>
  <c r="B41" i="6"/>
  <c r="G41" i="6" s="1"/>
  <c r="B31" i="6"/>
  <c r="G31" i="6" s="1"/>
  <c r="J306"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X974" i="5"/>
  <c r="F749" i="5"/>
  <c r="J717" i="5"/>
  <c r="H640" i="5"/>
  <c r="H588" i="5"/>
  <c r="R435" i="5"/>
  <c r="H431" i="5"/>
  <c r="I281" i="5"/>
  <c r="F2061" i="5"/>
  <c r="H556" i="5"/>
  <c r="H2197" i="5"/>
  <c r="F2405" i="5"/>
  <c r="F2386" i="5"/>
  <c r="R2289" i="5"/>
  <c r="R2035" i="5"/>
  <c r="I1867" i="5"/>
  <c r="I1145" i="5"/>
  <c r="J1074" i="5"/>
  <c r="R794" i="5"/>
  <c r="I634" i="5"/>
  <c r="H670" i="5"/>
  <c r="F1940" i="5"/>
  <c r="F2289" i="5"/>
  <c r="F2154" i="5"/>
  <c r="J1940" i="5"/>
  <c r="J1867" i="5"/>
  <c r="I1761" i="5"/>
  <c r="F1193" i="5"/>
  <c r="R1115" i="5"/>
  <c r="I1035" i="5"/>
  <c r="F1304" i="5"/>
  <c r="R1074" i="5"/>
  <c r="F814" i="5"/>
  <c r="J814" i="5"/>
  <c r="F243" i="5"/>
  <c r="J1527" i="5"/>
  <c r="I1527" i="5"/>
  <c r="H1527" i="5"/>
  <c r="F592" i="5"/>
  <c r="R592" i="5"/>
  <c r="I2386" i="5"/>
  <c r="H2405" i="5"/>
  <c r="H218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J2386" i="5"/>
  <c r="R218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427" i="5"/>
  <c r="J194" i="5"/>
  <c r="R608"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F194" i="5"/>
  <c r="I2215" i="5"/>
  <c r="J1198" i="5"/>
  <c r="R1198" i="5"/>
  <c r="I1198" i="5"/>
  <c r="H1198" i="5"/>
  <c r="F987" i="5"/>
  <c r="H851" i="5"/>
  <c r="F851" i="5"/>
  <c r="R1107" i="5"/>
  <c r="F931" i="5"/>
  <c r="I931" i="5"/>
  <c r="I1138" i="5"/>
  <c r="R867" i="5"/>
  <c r="H710" i="5"/>
  <c r="J407" i="5"/>
  <c r="H1526" i="5"/>
  <c r="R1526" i="5"/>
  <c r="F580"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427" i="5"/>
  <c r="H194" i="5"/>
  <c r="I2213" i="5"/>
  <c r="R2213" i="5"/>
  <c r="J2213" i="5"/>
  <c r="H2213" i="5"/>
  <c r="F2213" i="5"/>
  <c r="J1309" i="5"/>
  <c r="I1309" i="5"/>
  <c r="J1325" i="5"/>
  <c r="F1325" i="5"/>
  <c r="I2334" i="5"/>
  <c r="J2334" i="5"/>
  <c r="H2334" i="5"/>
  <c r="F2334" i="5"/>
  <c r="I2161" i="5"/>
  <c r="H2161" i="5"/>
  <c r="F2161" i="5"/>
  <c r="R1876" i="5"/>
  <c r="I1876" i="5"/>
  <c r="H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I2173" i="5"/>
  <c r="F2173" i="5"/>
  <c r="I2284" i="5"/>
  <c r="H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R2233" i="5"/>
  <c r="J2233" i="5"/>
  <c r="H2233" i="5"/>
  <c r="F2233" i="5"/>
  <c r="F1641" i="5"/>
  <c r="I1641" i="5"/>
  <c r="H1641" i="5"/>
  <c r="J1754" i="5"/>
  <c r="H1754" i="5"/>
  <c r="R1510" i="5"/>
  <c r="H1510" i="5"/>
  <c r="F1510" i="5"/>
  <c r="J1079" i="5"/>
  <c r="H1079" i="5"/>
  <c r="F1079" i="5"/>
  <c r="J1107" i="5"/>
  <c r="H1107" i="5"/>
  <c r="F1107" i="5"/>
  <c r="F662" i="5"/>
  <c r="J662" i="5"/>
  <c r="J634" i="5"/>
  <c r="R634" i="5"/>
  <c r="F634" i="5"/>
  <c r="R664" i="5"/>
  <c r="I664" i="5"/>
  <c r="F664" i="5"/>
  <c r="I407" i="5"/>
  <c r="F407" i="5"/>
  <c r="H287" i="5"/>
  <c r="R287" i="5"/>
  <c r="J287" i="5"/>
  <c r="I287" i="5"/>
  <c r="F287" i="5"/>
  <c r="I435" i="5"/>
  <c r="F435" i="5"/>
  <c r="H211" i="5"/>
  <c r="R211" i="5"/>
  <c r="J211" i="5"/>
  <c r="I211" i="5"/>
  <c r="F211" i="5"/>
  <c r="I2232" i="5"/>
  <c r="H2232" i="5"/>
  <c r="F2232" i="5"/>
  <c r="H2454" i="5"/>
  <c r="I2454" i="5"/>
  <c r="F2318" i="5"/>
  <c r="H2318" i="5"/>
  <c r="F2077" i="5"/>
  <c r="J1941" i="5"/>
  <c r="I1941" i="5"/>
  <c r="H1941" i="5"/>
  <c r="F1941" i="5"/>
  <c r="R1941"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R2154" i="5"/>
  <c r="J2154" i="5"/>
  <c r="I2154" i="5"/>
  <c r="H2154" i="5"/>
  <c r="R1900" i="5"/>
  <c r="I1900" i="5"/>
  <c r="I1669" i="5"/>
  <c r="H1669" i="5"/>
  <c r="F1669" i="5"/>
  <c r="I1701" i="5"/>
  <c r="H1701" i="5"/>
  <c r="F1701" i="5"/>
  <c r="J1285" i="5"/>
  <c r="I1285" i="5"/>
  <c r="F1285" i="5"/>
  <c r="I1434" i="5"/>
  <c r="R1434" i="5"/>
  <c r="R1381" i="5"/>
  <c r="J1381" i="5"/>
  <c r="H1381" i="5"/>
  <c r="F1381" i="5"/>
  <c r="R1181" i="5"/>
  <c r="J1181" i="5"/>
  <c r="F1181" i="5"/>
  <c r="H1181" i="5"/>
  <c r="I1181" i="5"/>
  <c r="J1131" i="5"/>
  <c r="H1131" i="5"/>
  <c r="F1131" i="5"/>
  <c r="I718" i="5"/>
  <c r="J718" i="5"/>
  <c r="F718" i="5"/>
  <c r="J983" i="5"/>
  <c r="H983" i="5"/>
  <c r="F983" i="5"/>
  <c r="H766" i="5"/>
  <c r="J766" i="5"/>
  <c r="I766" i="5"/>
  <c r="F766" i="5"/>
  <c r="H303" i="5"/>
  <c r="I431" i="5"/>
  <c r="F431" i="5"/>
  <c r="I427" i="5"/>
  <c r="F427" i="5"/>
  <c r="F26" i="6"/>
  <c r="F67" i="6" s="1"/>
  <c r="B40" i="6"/>
  <c r="G40" i="6" s="1"/>
  <c r="B50" i="6"/>
  <c r="G50" i="6" s="1"/>
  <c r="B25" i="6"/>
  <c r="G25" i="6" s="1"/>
  <c r="B35" i="6"/>
  <c r="G35" i="6" s="1"/>
  <c r="B39" i="6"/>
  <c r="G39" i="6" s="1"/>
  <c r="F24" i="6"/>
  <c r="F44" i="6" s="1"/>
  <c r="B44" i="6"/>
  <c r="G44" i="6" s="1"/>
  <c r="B49" i="6"/>
  <c r="G49" i="6" s="1"/>
  <c r="B34" i="6"/>
  <c r="G34" i="6" s="1"/>
  <c r="B29" i="6"/>
  <c r="G29" i="6" s="1"/>
  <c r="B24" i="6"/>
  <c r="G24" i="6" s="1"/>
  <c r="G19" i="6"/>
  <c r="H19" i="6" s="1"/>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F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H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J2176" i="5"/>
  <c r="I2176" i="5"/>
  <c r="H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I2046" i="5"/>
  <c r="H1783" i="5"/>
  <c r="F1783" i="5"/>
  <c r="R1783" i="5"/>
  <c r="J1783" i="5"/>
  <c r="I1783" i="5"/>
  <c r="R1826" i="5"/>
  <c r="I1826" i="5"/>
  <c r="H1826" i="5"/>
  <c r="F1826" i="5"/>
  <c r="J1826" i="5"/>
  <c r="I1833" i="5"/>
  <c r="R1833" i="5"/>
  <c r="J1833" i="5"/>
  <c r="H1833" i="5"/>
  <c r="F1833" i="5"/>
  <c r="I1914" i="5"/>
  <c r="H1914" i="5"/>
  <c r="R1914" i="5"/>
  <c r="R1737" i="5"/>
  <c r="H1737" i="5"/>
  <c r="F1737" i="5"/>
  <c r="X1737" i="5"/>
  <c r="J1737" i="5"/>
  <c r="I1737" i="5"/>
  <c r="F1550" i="5"/>
  <c r="H1550" i="5"/>
  <c r="R1550" i="5"/>
  <c r="J1550" i="5"/>
  <c r="I1550" i="5"/>
  <c r="R1747" i="5"/>
  <c r="J1747" i="5"/>
  <c r="I1747" i="5"/>
  <c r="H1747" i="5"/>
  <c r="F1747"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H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H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J1238" i="5"/>
  <c r="I1238" i="5"/>
  <c r="H988" i="5"/>
  <c r="F988" i="5"/>
  <c r="R988" i="5"/>
  <c r="J988" i="5"/>
  <c r="I988" i="5"/>
  <c r="H1116" i="5"/>
  <c r="F1116" i="5"/>
  <c r="R1116" i="5"/>
  <c r="J1116" i="5"/>
  <c r="I1116" i="5"/>
  <c r="H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D67" i="4"/>
  <c r="B46" i="6"/>
  <c r="G46" i="6" s="1"/>
  <c r="B26" i="6"/>
  <c r="G26" i="6" s="1"/>
  <c r="H26" i="6" s="1"/>
  <c r="D26" i="6" s="1"/>
  <c r="G21" i="6"/>
  <c r="H21" i="6"/>
  <c r="K67" i="6" s="1"/>
  <c r="B36" i="6"/>
  <c r="G36" i="6"/>
  <c r="G20" i="6"/>
  <c r="H20" i="6" s="1"/>
  <c r="B45" i="6"/>
  <c r="G45" i="6" s="1"/>
  <c r="H2439" i="5"/>
  <c r="F2439" i="5"/>
  <c r="R2439" i="5"/>
  <c r="J2439" i="5"/>
  <c r="I2439" i="5"/>
  <c r="F2414" i="5"/>
  <c r="R2414" i="5"/>
  <c r="J2414" i="5"/>
  <c r="I2414" i="5"/>
  <c r="H2414" i="5"/>
  <c r="J2448" i="5"/>
  <c r="F2448" i="5"/>
  <c r="I2448" i="5"/>
  <c r="H2448" i="5"/>
  <c r="R2448"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F2151" i="5"/>
  <c r="R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H2263" i="5"/>
  <c r="R2263" i="5"/>
  <c r="R2034" i="5"/>
  <c r="J2034" i="5"/>
  <c r="I2034" i="5"/>
  <c r="H2034" i="5"/>
  <c r="F2034" i="5"/>
  <c r="R1819" i="5"/>
  <c r="F1819" i="5"/>
  <c r="J1819" i="5"/>
  <c r="I1819" i="5"/>
  <c r="H1819" i="5"/>
  <c r="H1803" i="5"/>
  <c r="F1803" i="5"/>
  <c r="R1803" i="5"/>
  <c r="J1803" i="5"/>
  <c r="I1803" i="5"/>
  <c r="H1771" i="5"/>
  <c r="F1771" i="5"/>
  <c r="R1771" i="5"/>
  <c r="J1771" i="5"/>
  <c r="I1771" i="5"/>
  <c r="F2082" i="5"/>
  <c r="J2082" i="5"/>
  <c r="J1880" i="5"/>
  <c r="R1880" i="5"/>
  <c r="I1880" i="5"/>
  <c r="H1880" i="5"/>
  <c r="F1880" i="5"/>
  <c r="F1763" i="5"/>
  <c r="R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I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J1044" i="5"/>
  <c r="F1398" i="5"/>
  <c r="R1398" i="5"/>
  <c r="J1398" i="5"/>
  <c r="I1398" i="5"/>
  <c r="H1398" i="5"/>
  <c r="J1368" i="5"/>
  <c r="F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231" i="5"/>
  <c r="R1231" i="5"/>
  <c r="J1231" i="5"/>
  <c r="F1231" i="5"/>
  <c r="I1231" i="5"/>
  <c r="R911" i="5"/>
  <c r="I911" i="5"/>
  <c r="H911" i="5"/>
  <c r="F911" i="5"/>
  <c r="J911" i="5"/>
  <c r="R900" i="5"/>
  <c r="I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H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H2407" i="5"/>
  <c r="I2431" i="5"/>
  <c r="H2431" i="5"/>
  <c r="F2431" i="5"/>
  <c r="J2431" i="5"/>
  <c r="R2431" i="5"/>
  <c r="H2347" i="5"/>
  <c r="F2347" i="5"/>
  <c r="R2347" i="5"/>
  <c r="J2347" i="5"/>
  <c r="I2347" i="5"/>
  <c r="I2111" i="5"/>
  <c r="H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92" i="5"/>
  <c r="H192" i="5"/>
  <c r="F192" i="5"/>
  <c r="R192" i="5"/>
  <c r="I192" i="5"/>
  <c r="F36" i="6"/>
  <c r="F51" i="6"/>
  <c r="H51" i="6" s="1"/>
  <c r="J2479" i="5"/>
  <c r="I2479" i="5"/>
  <c r="R2479" i="5"/>
  <c r="H2479" i="5"/>
  <c r="F2479" i="5"/>
  <c r="F2410" i="5"/>
  <c r="R2410" i="5"/>
  <c r="J2410" i="5"/>
  <c r="I2410" i="5"/>
  <c r="H2410" i="5"/>
  <c r="J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I1772" i="5"/>
  <c r="H1772" i="5"/>
  <c r="R1772"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R1008" i="5"/>
  <c r="J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I2440" i="5"/>
  <c r="H2440" i="5"/>
  <c r="H22" i="6"/>
  <c r="D22" i="6" s="1"/>
  <c r="R2485" i="5"/>
  <c r="J2485" i="5"/>
  <c r="H2485" i="5"/>
  <c r="J2444" i="5"/>
  <c r="I2444" i="5"/>
  <c r="H2444" i="5"/>
  <c r="R2444" i="5"/>
  <c r="J2362" i="5"/>
  <c r="H2362" i="5"/>
  <c r="F2362" i="5"/>
  <c r="R2362" i="5"/>
  <c r="I2362" i="5"/>
  <c r="R2416" i="5"/>
  <c r="J2416" i="5"/>
  <c r="I2416" i="5"/>
  <c r="H2416" i="5"/>
  <c r="F2416" i="5"/>
  <c r="J2428" i="5"/>
  <c r="I2428" i="5"/>
  <c r="F2428" i="5"/>
  <c r="I2411" i="5"/>
  <c r="H2411" i="5"/>
  <c r="F2411" i="5"/>
  <c r="R2411" i="5"/>
  <c r="J2411" i="5"/>
  <c r="J2332" i="5"/>
  <c r="I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H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X1866" i="5"/>
  <c r="R1870" i="5"/>
  <c r="J1870" i="5"/>
  <c r="I1870" i="5"/>
  <c r="H1870" i="5"/>
  <c r="F1870" i="5"/>
  <c r="J1854" i="5"/>
  <c r="I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1020" i="5"/>
  <c r="F1020" i="5"/>
  <c r="R1020" i="5"/>
  <c r="J1020" i="5"/>
  <c r="I1020" i="5"/>
  <c r="R928" i="5"/>
  <c r="J928" i="5"/>
  <c r="I928" i="5"/>
  <c r="F928" i="5"/>
  <c r="H928"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156" i="5"/>
  <c r="H156" i="5"/>
  <c r="F156" i="5"/>
  <c r="R156" i="5"/>
  <c r="I156" i="5"/>
  <c r="J308" i="5"/>
  <c r="R308" i="5"/>
  <c r="H308" i="5"/>
  <c r="F308" i="5"/>
  <c r="I308" i="5"/>
  <c r="J100" i="5"/>
  <c r="H100" i="5"/>
  <c r="F100" i="5"/>
  <c r="R100" i="5"/>
  <c r="I100" i="5"/>
  <c r="J312" i="5"/>
  <c r="F312" i="5"/>
  <c r="R312" i="5"/>
  <c r="I312" i="5"/>
  <c r="H312" i="5"/>
  <c r="D16" i="6"/>
  <c r="R2432" i="5"/>
  <c r="J2432" i="5"/>
  <c r="I2432" i="5"/>
  <c r="H2432" i="5"/>
  <c r="F2432" i="5"/>
  <c r="I2423" i="5"/>
  <c r="H2423" i="5"/>
  <c r="F2423" i="5"/>
  <c r="R2423" i="5"/>
  <c r="J2423" i="5"/>
  <c r="J2216" i="5"/>
  <c r="R2216" i="5"/>
  <c r="I2216" i="5"/>
  <c r="H2216" i="5"/>
  <c r="F2216" i="5"/>
  <c r="H2159" i="5"/>
  <c r="F2159" i="5"/>
  <c r="J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J168" i="5"/>
  <c r="H168" i="5"/>
  <c r="F168" i="5"/>
  <c r="R168" i="5"/>
  <c r="I168" i="5"/>
  <c r="F29" i="6"/>
  <c r="F2430" i="5"/>
  <c r="R2430" i="5"/>
  <c r="J2430" i="5"/>
  <c r="I2430" i="5"/>
  <c r="H2430" i="5"/>
  <c r="H2435" i="5"/>
  <c r="I2435" i="5"/>
  <c r="F2435" i="5"/>
  <c r="R2435" i="5"/>
  <c r="J2435" i="5"/>
  <c r="J2496" i="5"/>
  <c r="I2496" i="5"/>
  <c r="H2496" i="5"/>
  <c r="R2496" i="5"/>
  <c r="F2496" i="5"/>
  <c r="I2415" i="5"/>
  <c r="H2415" i="5"/>
  <c r="F2415" i="5"/>
  <c r="R2415" i="5"/>
  <c r="J2415"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313" i="5"/>
  <c r="S242" i="5"/>
  <c r="S307" i="5"/>
  <c r="S337" i="5"/>
  <c r="S101" i="5"/>
  <c r="S555" i="5"/>
  <c r="S570" i="5"/>
  <c r="S154" i="5"/>
  <c r="S301" i="5"/>
  <c r="S246" i="5"/>
  <c r="S254" i="5"/>
  <c r="S206" i="5"/>
  <c r="S325" i="5"/>
  <c r="S527" i="5"/>
  <c r="S369" i="5"/>
  <c r="S381" i="5"/>
  <c r="S309" i="5"/>
  <c r="S597" i="5"/>
  <c r="S599" i="5"/>
  <c r="S611" i="5"/>
  <c r="S601" i="5"/>
  <c r="S600" i="5"/>
  <c r="S382" i="5"/>
  <c r="X300" i="5"/>
  <c r="S533" i="5"/>
  <c r="X609" i="5"/>
  <c r="S355" i="5"/>
  <c r="X602" i="5"/>
  <c r="S602" i="5"/>
  <c r="S603" i="5"/>
  <c r="X248" i="5"/>
  <c r="S605" i="5"/>
  <c r="S607" i="5"/>
  <c r="X435" i="5"/>
  <c r="X314"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58" i="4" l="1"/>
  <c r="A41" i="6" s="1"/>
  <c r="A26" i="6"/>
  <c r="B56" i="4"/>
  <c r="A39" i="6" s="1"/>
  <c r="H44" i="6"/>
  <c r="D44" i="6" s="1"/>
  <c r="A14" i="6"/>
  <c r="I1106" i="5"/>
  <c r="H1083" i="5"/>
  <c r="R1230" i="5"/>
  <c r="G1106" i="5"/>
  <c r="E2373" i="5"/>
  <c r="X2373" i="5" s="1"/>
  <c r="G2373" i="5"/>
  <c r="I2373" i="5"/>
  <c r="H2373" i="5"/>
  <c r="J2354" i="5"/>
  <c r="R2354" i="5"/>
  <c r="G2354" i="5"/>
  <c r="F2354" i="5"/>
  <c r="R1935" i="5"/>
  <c r="J1935" i="5"/>
  <c r="F1935" i="5"/>
  <c r="I1935" i="5"/>
  <c r="G1935" i="5"/>
  <c r="H1935" i="5"/>
  <c r="E1935" i="5"/>
  <c r="X1935" i="5" s="1"/>
  <c r="E1921" i="5"/>
  <c r="X1921" i="5" s="1"/>
  <c r="F1921" i="5"/>
  <c r="R1921" i="5"/>
  <c r="J1921" i="5"/>
  <c r="G1921" i="5"/>
  <c r="I1921" i="5"/>
  <c r="E1887" i="5"/>
  <c r="X1887" i="5" s="1"/>
  <c r="J1887" i="5"/>
  <c r="I1887" i="5"/>
  <c r="G1887" i="5"/>
  <c r="F1887" i="5"/>
  <c r="E1854" i="5"/>
  <c r="X1854" i="5" s="1"/>
  <c r="G1854" i="5"/>
  <c r="R1854" i="5"/>
  <c r="H1854" i="5"/>
  <c r="R1820" i="5"/>
  <c r="J1820" i="5"/>
  <c r="I1820" i="5"/>
  <c r="E1653" i="5"/>
  <c r="X1653" i="5" s="1"/>
  <c r="R1653" i="5"/>
  <c r="I1653" i="5"/>
  <c r="G1653" i="5"/>
  <c r="E1463" i="5"/>
  <c r="X1463" i="5" s="1"/>
  <c r="H1463" i="5"/>
  <c r="I1463" i="5"/>
  <c r="J1463" i="5"/>
  <c r="G1463" i="5"/>
  <c r="F1463" i="5"/>
  <c r="E1368" i="5"/>
  <c r="X1368" i="5" s="1"/>
  <c r="R1368" i="5"/>
  <c r="E1353" i="5"/>
  <c r="X1353" i="5" s="1"/>
  <c r="I1353" i="5"/>
  <c r="R1353" i="5"/>
  <c r="F1353" i="5"/>
  <c r="J1353" i="5"/>
  <c r="G1353" i="5"/>
  <c r="E1073" i="5"/>
  <c r="X1073" i="5" s="1"/>
  <c r="G1073" i="5"/>
  <c r="J1073" i="5"/>
  <c r="I1073" i="5"/>
  <c r="H1073" i="5"/>
  <c r="R1073" i="5"/>
  <c r="F1073" i="5"/>
  <c r="E1061" i="5"/>
  <c r="X1061" i="5" s="1"/>
  <c r="G1061" i="5"/>
  <c r="R1061" i="5"/>
  <c r="F1061" i="5"/>
  <c r="J1061" i="5"/>
  <c r="I1061" i="5"/>
  <c r="H1061" i="5"/>
  <c r="E1008" i="5"/>
  <c r="X1008" i="5" s="1"/>
  <c r="I1008" i="5"/>
  <c r="F1008" i="5"/>
  <c r="E1995" i="5"/>
  <c r="X1995" i="5" s="1"/>
  <c r="H1995" i="5"/>
  <c r="G1995" i="5"/>
  <c r="F1995" i="5"/>
  <c r="J1995" i="5"/>
  <c r="D74" i="4"/>
  <c r="D55" i="4"/>
  <c r="F2292" i="5"/>
  <c r="F2427" i="5"/>
  <c r="J2381" i="5"/>
  <c r="R2159" i="5"/>
  <c r="F2390" i="5"/>
  <c r="I1995" i="5"/>
  <c r="R2390" i="5"/>
  <c r="G2391" i="5"/>
  <c r="E2294" i="5"/>
  <c r="X2294" i="5" s="1"/>
  <c r="G2294" i="5"/>
  <c r="R2294" i="5"/>
  <c r="J2294" i="5"/>
  <c r="I2294" i="5"/>
  <c r="R2264" i="5"/>
  <c r="J2264" i="5"/>
  <c r="I2264" i="5"/>
  <c r="G2264" i="5"/>
  <c r="H2264" i="5"/>
  <c r="E1997" i="5"/>
  <c r="X1997" i="5" s="1"/>
  <c r="G1997" i="5"/>
  <c r="R1997" i="5"/>
  <c r="J1997" i="5"/>
  <c r="F1997" i="5"/>
  <c r="I1997" i="5"/>
  <c r="E1600" i="5"/>
  <c r="X1600" i="5" s="1"/>
  <c r="H1600" i="5"/>
  <c r="R2391" i="5"/>
  <c r="J1230" i="5"/>
  <c r="E2399" i="5"/>
  <c r="X2399" i="5" s="1"/>
  <c r="R2399" i="5"/>
  <c r="J2399" i="5"/>
  <c r="G2399" i="5"/>
  <c r="H2399" i="5"/>
  <c r="R2301" i="5"/>
  <c r="H2301" i="5"/>
  <c r="J2301" i="5"/>
  <c r="F2301" i="5"/>
  <c r="E1496" i="5"/>
  <c r="X1496" i="5" s="1"/>
  <c r="G1496" i="5"/>
  <c r="J1496" i="5"/>
  <c r="E1240" i="5"/>
  <c r="X1240" i="5" s="1"/>
  <c r="H1240" i="5"/>
  <c r="J1240" i="5"/>
  <c r="G1240" i="5"/>
  <c r="I1240" i="5"/>
  <c r="F1240" i="5"/>
  <c r="E1217" i="5"/>
  <c r="X1217" i="5" s="1"/>
  <c r="J1217" i="5"/>
  <c r="R1217" i="5"/>
  <c r="I1217" i="5"/>
  <c r="H1217" i="5"/>
  <c r="F1217" i="5"/>
  <c r="E1168" i="5"/>
  <c r="X1168" i="5" s="1"/>
  <c r="J1168" i="5"/>
  <c r="G1168" i="5"/>
  <c r="H1168" i="5"/>
  <c r="E1156" i="5"/>
  <c r="X1156" i="5" s="1"/>
  <c r="J1156" i="5"/>
  <c r="I1156" i="5"/>
  <c r="H1156" i="5"/>
  <c r="F1156" i="5"/>
  <c r="R1156" i="5"/>
  <c r="G1156" i="5"/>
  <c r="J2500" i="5"/>
  <c r="E2500" i="5"/>
  <c r="G2500" i="5"/>
  <c r="E2488" i="5"/>
  <c r="X2488" i="5" s="1"/>
  <c r="R2488" i="5"/>
  <c r="J2488" i="5"/>
  <c r="H2488" i="5"/>
  <c r="I2488" i="5"/>
  <c r="F2488" i="5"/>
  <c r="I2476" i="5"/>
  <c r="E2476" i="5"/>
  <c r="X2476" i="5" s="1"/>
  <c r="R2476" i="5"/>
  <c r="H2476" i="5"/>
  <c r="F2476" i="5"/>
  <c r="E2440" i="5"/>
  <c r="X2440" i="5" s="1"/>
  <c r="G2440" i="5"/>
  <c r="R2440" i="5"/>
  <c r="F2440" i="5"/>
  <c r="E2428" i="5"/>
  <c r="X2428" i="5" s="1"/>
  <c r="R2428" i="5"/>
  <c r="H2428" i="5"/>
  <c r="G2368" i="5"/>
  <c r="R2368" i="5"/>
  <c r="J2368" i="5"/>
  <c r="I2368" i="5"/>
  <c r="H2368" i="5"/>
  <c r="E2368" i="5"/>
  <c r="X2368" i="5" s="1"/>
  <c r="G2332" i="5"/>
  <c r="E2332" i="5"/>
  <c r="X2332" i="5" s="1"/>
  <c r="H2332" i="5"/>
  <c r="E2308" i="5"/>
  <c r="X2308" i="5" s="1"/>
  <c r="G2308" i="5"/>
  <c r="R2308" i="5"/>
  <c r="J2308" i="5"/>
  <c r="H2308" i="5"/>
  <c r="G2284" i="5"/>
  <c r="R2284" i="5"/>
  <c r="F2284" i="5"/>
  <c r="E2260" i="5"/>
  <c r="X2260" i="5" s="1"/>
  <c r="I2260" i="5"/>
  <c r="H2260" i="5"/>
  <c r="F2260" i="5"/>
  <c r="G2260" i="5"/>
  <c r="R2260" i="5"/>
  <c r="E2248" i="5"/>
  <c r="X2248" i="5" s="1"/>
  <c r="R2248" i="5"/>
  <c r="J2248" i="5"/>
  <c r="I2248" i="5"/>
  <c r="H2248" i="5"/>
  <c r="G2248" i="5"/>
  <c r="F2248" i="5"/>
  <c r="F2200" i="5"/>
  <c r="E2200" i="5"/>
  <c r="X2200" i="5" s="1"/>
  <c r="G2200" i="5"/>
  <c r="I2200" i="5"/>
  <c r="E2176" i="5"/>
  <c r="X2176" i="5" s="1"/>
  <c r="G2176" i="5"/>
  <c r="R2176" i="5"/>
  <c r="F2176" i="5"/>
  <c r="E2152" i="5"/>
  <c r="X2152" i="5" s="1"/>
  <c r="R2152" i="5"/>
  <c r="G2152" i="5"/>
  <c r="J2152" i="5"/>
  <c r="I2152" i="5"/>
  <c r="H2152" i="5"/>
  <c r="F2152" i="5"/>
  <c r="E2116" i="5"/>
  <c r="X2116" i="5" s="1"/>
  <c r="H2116" i="5"/>
  <c r="G2116" i="5"/>
  <c r="I2116" i="5"/>
  <c r="E2092" i="5"/>
  <c r="X2092" i="5" s="1"/>
  <c r="G2092" i="5"/>
  <c r="R2092" i="5"/>
  <c r="E2020" i="5"/>
  <c r="X2020" i="5" s="1"/>
  <c r="G2020" i="5"/>
  <c r="H2020" i="5"/>
  <c r="F2020" i="5"/>
  <c r="I2020" i="5"/>
  <c r="J2020" i="5"/>
  <c r="R2020" i="5"/>
  <c r="E1792" i="5"/>
  <c r="X1792" i="5" s="1"/>
  <c r="I1792" i="5"/>
  <c r="G1792" i="5"/>
  <c r="E1732" i="5"/>
  <c r="X1732" i="5" s="1"/>
  <c r="J1732" i="5"/>
  <c r="G1732" i="5"/>
  <c r="H1732" i="5"/>
  <c r="R1732" i="5"/>
  <c r="I1732" i="5"/>
  <c r="F1732" i="5"/>
  <c r="G1708" i="5"/>
  <c r="E1708" i="5"/>
  <c r="X1708" i="5" s="1"/>
  <c r="F1708" i="5"/>
  <c r="E1684" i="5"/>
  <c r="X1684" i="5" s="1"/>
  <c r="J1684" i="5"/>
  <c r="H1684" i="5"/>
  <c r="G1684" i="5"/>
  <c r="F1684" i="5"/>
  <c r="R1684" i="5"/>
  <c r="I1684" i="5"/>
  <c r="E1636" i="5"/>
  <c r="X1636" i="5" s="1"/>
  <c r="F1636" i="5"/>
  <c r="J1636" i="5"/>
  <c r="I1636" i="5"/>
  <c r="H1636" i="5"/>
  <c r="G1636" i="5"/>
  <c r="E1516" i="5"/>
  <c r="X1516" i="5" s="1"/>
  <c r="F1516" i="5"/>
  <c r="G1516" i="5"/>
  <c r="E1396" i="5"/>
  <c r="X1396" i="5" s="1"/>
  <c r="R1396" i="5"/>
  <c r="I1396" i="5"/>
  <c r="J1396" i="5"/>
  <c r="H1396" i="5"/>
  <c r="E1252" i="5"/>
  <c r="X1252" i="5" s="1"/>
  <c r="F1252" i="5"/>
  <c r="G1252" i="5"/>
  <c r="R1252" i="5"/>
  <c r="I1252" i="5"/>
  <c r="H2141" i="5"/>
  <c r="R2141" i="5"/>
  <c r="J2141" i="5"/>
  <c r="G2141" i="5"/>
  <c r="I2141" i="5"/>
  <c r="E1083" i="5"/>
  <c r="X1083" i="5" s="1"/>
  <c r="G1083" i="5"/>
  <c r="R1083" i="5"/>
  <c r="J1083" i="5"/>
  <c r="I1083" i="5"/>
  <c r="E2381" i="5"/>
  <c r="X2381" i="5" s="1"/>
  <c r="G2381" i="5"/>
  <c r="H2381" i="5"/>
  <c r="E2292" i="5"/>
  <c r="X2292" i="5" s="1"/>
  <c r="J2292" i="5"/>
  <c r="H1692" i="5"/>
  <c r="F1692" i="5"/>
  <c r="E1692" i="5"/>
  <c r="X1692" i="5" s="1"/>
  <c r="G1692" i="5"/>
  <c r="J1692" i="5"/>
  <c r="E1133" i="5"/>
  <c r="X1133" i="5" s="1"/>
  <c r="G1133" i="5"/>
  <c r="J1133" i="5"/>
  <c r="F1133" i="5"/>
  <c r="F2484" i="5"/>
  <c r="J2484" i="5"/>
  <c r="G2484" i="5"/>
  <c r="R2484" i="5"/>
  <c r="H2484" i="5"/>
  <c r="E2484" i="5"/>
  <c r="X2484" i="5" s="1"/>
  <c r="E2015" i="5"/>
  <c r="X2015" i="5" s="1"/>
  <c r="F2015" i="5"/>
  <c r="R2015" i="5"/>
  <c r="H2015" i="5"/>
  <c r="E1106" i="5"/>
  <c r="X1106" i="5" s="1"/>
  <c r="H1106" i="5"/>
  <c r="F1106" i="5"/>
  <c r="J1106" i="5"/>
  <c r="H2391" i="5"/>
  <c r="E1555" i="5"/>
  <c r="X1555" i="5" s="1"/>
  <c r="G1555" i="5"/>
  <c r="E740" i="5"/>
  <c r="X740" i="5" s="1"/>
  <c r="I740" i="5"/>
  <c r="R740" i="5"/>
  <c r="H740" i="5"/>
  <c r="H1133" i="5"/>
  <c r="G2495" i="5"/>
  <c r="F2495" i="5"/>
  <c r="R2495" i="5"/>
  <c r="J2495" i="5"/>
  <c r="I2495" i="5"/>
  <c r="E2425" i="5"/>
  <c r="X2425" i="5" s="1"/>
  <c r="R2425" i="5"/>
  <c r="J2425" i="5"/>
  <c r="I2425" i="5"/>
  <c r="G2425" i="5"/>
  <c r="F2425" i="5"/>
  <c r="H2425" i="5"/>
  <c r="H2417" i="5"/>
  <c r="F2417" i="5"/>
  <c r="J2417" i="5"/>
  <c r="I2417" i="5"/>
  <c r="G2417" i="5"/>
  <c r="E2318" i="5"/>
  <c r="X2318" i="5" s="1"/>
  <c r="J2318" i="5"/>
  <c r="G2318" i="5"/>
  <c r="I2318" i="5"/>
  <c r="R2310" i="5"/>
  <c r="I2310" i="5"/>
  <c r="F2310" i="5"/>
  <c r="G2310" i="5"/>
  <c r="E2239" i="5"/>
  <c r="X2239" i="5" s="1"/>
  <c r="R2239" i="5"/>
  <c r="F2239" i="5"/>
  <c r="J2239" i="5"/>
  <c r="I2239" i="5"/>
  <c r="H2239" i="5"/>
  <c r="E2207" i="5"/>
  <c r="X2207" i="5" s="1"/>
  <c r="G2207" i="5"/>
  <c r="I2207" i="5"/>
  <c r="R2207" i="5"/>
  <c r="J2207" i="5"/>
  <c r="E2051" i="5"/>
  <c r="X2051" i="5" s="1"/>
  <c r="G2051" i="5"/>
  <c r="I2051" i="5"/>
  <c r="J2051" i="5"/>
  <c r="E1751" i="5"/>
  <c r="X1751" i="5" s="1"/>
  <c r="F1751" i="5"/>
  <c r="E1265" i="5"/>
  <c r="X1265" i="5" s="1"/>
  <c r="R1265" i="5"/>
  <c r="G1265" i="5"/>
  <c r="H1265" i="5"/>
  <c r="F1265" i="5"/>
  <c r="E1238" i="5"/>
  <c r="X1238" i="5" s="1"/>
  <c r="G1238" i="5"/>
  <c r="R1238" i="5"/>
  <c r="H1238" i="5"/>
  <c r="E2391" i="5"/>
  <c r="X2391" i="5" s="1"/>
  <c r="I2391" i="5"/>
  <c r="E2149" i="5"/>
  <c r="X2149" i="5" s="1"/>
  <c r="H2149" i="5"/>
  <c r="F2149" i="5"/>
  <c r="G2149" i="5"/>
  <c r="J2149" i="5"/>
  <c r="E2117" i="5"/>
  <c r="X2117" i="5" s="1"/>
  <c r="H2117" i="5"/>
  <c r="R2117" i="5"/>
  <c r="G2117" i="5"/>
  <c r="I2117" i="5"/>
  <c r="E2321" i="5"/>
  <c r="X2321" i="5" s="1"/>
  <c r="J2321" i="5"/>
  <c r="I2321" i="5"/>
  <c r="H2321" i="5"/>
  <c r="G2321" i="5"/>
  <c r="F2321" i="5"/>
  <c r="E1230" i="5"/>
  <c r="X1230" i="5" s="1"/>
  <c r="H1230" i="5"/>
  <c r="F1230" i="5"/>
  <c r="I1230" i="5"/>
  <c r="R2128" i="5"/>
  <c r="F2141" i="5"/>
  <c r="E2346" i="5"/>
  <c r="X2346" i="5" s="1"/>
  <c r="R2346" i="5"/>
  <c r="G2346" i="5"/>
  <c r="H2346" i="5"/>
  <c r="J2346" i="5"/>
  <c r="E2217" i="5"/>
  <c r="X2217" i="5" s="1"/>
  <c r="G2217" i="5"/>
  <c r="I2217" i="5"/>
  <c r="R2217" i="5"/>
  <c r="J2217" i="5"/>
  <c r="H2217" i="5"/>
  <c r="F2217" i="5"/>
  <c r="E2049" i="5"/>
  <c r="X2049" i="5" s="1"/>
  <c r="G2049" i="5"/>
  <c r="R2049" i="5"/>
  <c r="H1264" i="5"/>
  <c r="G1264" i="5"/>
  <c r="R1264" i="5"/>
  <c r="E1264" i="5"/>
  <c r="X1264" i="5" s="1"/>
  <c r="F1264" i="5"/>
  <c r="E2128" i="5"/>
  <c r="X2128" i="5" s="1"/>
  <c r="J2128" i="5"/>
  <c r="I2128" i="5"/>
  <c r="H2128" i="5"/>
  <c r="G2128" i="5"/>
  <c r="J1985" i="5"/>
  <c r="I1985" i="5"/>
  <c r="H1985" i="5"/>
  <c r="F1985" i="5"/>
  <c r="G1985" i="5"/>
  <c r="R1985" i="5"/>
  <c r="E1671" i="5"/>
  <c r="X1671" i="5" s="1"/>
  <c r="G1671" i="5"/>
  <c r="J1671" i="5"/>
  <c r="F1671" i="5"/>
  <c r="E2427" i="5"/>
  <c r="X2427" i="5" s="1"/>
  <c r="I2427" i="5"/>
  <c r="J2427" i="5"/>
  <c r="G2427" i="5"/>
  <c r="I2149" i="5"/>
  <c r="I2015" i="5"/>
  <c r="R2502" i="5"/>
  <c r="F2502" i="5"/>
  <c r="I2502" i="5"/>
  <c r="E2111" i="5"/>
  <c r="X2111" i="5" s="1"/>
  <c r="G2111" i="5"/>
  <c r="F2111" i="5"/>
  <c r="G2100" i="5"/>
  <c r="R2100" i="5"/>
  <c r="I2100" i="5"/>
  <c r="J2100" i="5"/>
  <c r="E1925" i="5"/>
  <c r="X1925" i="5" s="1"/>
  <c r="R1925" i="5"/>
  <c r="J1925" i="5"/>
  <c r="I1925" i="5"/>
  <c r="F1925" i="5"/>
  <c r="E1914" i="5"/>
  <c r="X1914" i="5" s="1"/>
  <c r="J1914" i="5"/>
  <c r="F1914" i="5"/>
  <c r="E1583" i="5"/>
  <c r="X1583" i="5" s="1"/>
  <c r="G1583" i="5"/>
  <c r="I1583" i="5"/>
  <c r="F1583" i="5"/>
  <c r="G1273" i="5"/>
  <c r="J1273" i="5"/>
  <c r="I1273" i="5"/>
  <c r="R1273" i="5"/>
  <c r="F1273" i="5"/>
  <c r="E1273" i="5"/>
  <c r="X1273" i="5" s="1"/>
  <c r="J2391" i="5"/>
  <c r="H1671" i="5"/>
  <c r="I1133" i="5"/>
  <c r="R2321" i="5"/>
  <c r="R2149" i="5"/>
  <c r="J2015" i="5"/>
  <c r="G740" i="5"/>
  <c r="E2454" i="5"/>
  <c r="X2454" i="5" s="1"/>
  <c r="F2454" i="5"/>
  <c r="J2454" i="5"/>
  <c r="G2454" i="5"/>
  <c r="E2444" i="5"/>
  <c r="X2444" i="5" s="1"/>
  <c r="F2444" i="5"/>
  <c r="E2069" i="5"/>
  <c r="X2069" i="5" s="1"/>
  <c r="I2069" i="5"/>
  <c r="H2069" i="5"/>
  <c r="F2069" i="5"/>
  <c r="E1772" i="5"/>
  <c r="X1772" i="5" s="1"/>
  <c r="G1772" i="5"/>
  <c r="J1772" i="5"/>
  <c r="F1772" i="5"/>
  <c r="E1763" i="5"/>
  <c r="X1763" i="5" s="1"/>
  <c r="G1763" i="5"/>
  <c r="H1763" i="5"/>
  <c r="I1763" i="5"/>
  <c r="E1603" i="5"/>
  <c r="X1603" i="5" s="1"/>
  <c r="I1603" i="5"/>
  <c r="E1356" i="5"/>
  <c r="X1356" i="5" s="1"/>
  <c r="R1356" i="5"/>
  <c r="J1356" i="5"/>
  <c r="I1356" i="5"/>
  <c r="G1356" i="5"/>
  <c r="H1356" i="5"/>
  <c r="J2390" i="5"/>
  <c r="H2390" i="5"/>
  <c r="E2390" i="5"/>
  <c r="X2390" i="5" s="1"/>
  <c r="R2292" i="5"/>
  <c r="R2427" i="5"/>
  <c r="I1671" i="5"/>
  <c r="I2381" i="5"/>
  <c r="J2117" i="5"/>
  <c r="J740" i="5"/>
  <c r="G2464" i="5"/>
  <c r="J2464" i="5"/>
  <c r="I2464" i="5"/>
  <c r="H2464" i="5"/>
  <c r="E2464" i="5"/>
  <c r="X2464" i="5" s="1"/>
  <c r="R2453" i="5"/>
  <c r="F2453" i="5"/>
  <c r="E2354" i="5"/>
  <c r="X2354" i="5" s="1"/>
  <c r="G2344" i="5"/>
  <c r="R2344" i="5"/>
  <c r="G2256" i="5"/>
  <c r="R2256" i="5"/>
  <c r="I2256" i="5"/>
  <c r="E2151" i="5"/>
  <c r="X2151" i="5" s="1"/>
  <c r="G2151" i="5"/>
  <c r="H2151" i="5"/>
  <c r="J2151" i="5"/>
  <c r="E1975" i="5"/>
  <c r="X1975" i="5" s="1"/>
  <c r="I1975" i="5"/>
  <c r="H1975" i="5"/>
  <c r="F1975" i="5"/>
  <c r="G1975" i="5"/>
  <c r="R1975" i="5"/>
  <c r="E1936" i="5"/>
  <c r="X1936" i="5" s="1"/>
  <c r="F1936" i="5"/>
  <c r="I1936" i="5"/>
  <c r="E1865" i="5"/>
  <c r="X1865" i="5" s="1"/>
  <c r="G1865" i="5"/>
  <c r="H1865" i="5"/>
  <c r="E1843" i="5"/>
  <c r="X1843" i="5" s="1"/>
  <c r="R1843" i="5"/>
  <c r="J1843" i="5"/>
  <c r="F1843" i="5"/>
  <c r="G1843" i="5"/>
  <c r="E1820" i="5"/>
  <c r="X1820" i="5" s="1"/>
  <c r="E1622" i="5"/>
  <c r="X1622" i="5" s="1"/>
  <c r="G1622" i="5"/>
  <c r="I1031" i="5"/>
  <c r="H245" i="5"/>
  <c r="F1031" i="5"/>
  <c r="R245" i="5"/>
  <c r="F807" i="5"/>
  <c r="R2472" i="5"/>
  <c r="E767" i="5"/>
  <c r="X767" i="5" s="1"/>
  <c r="G767" i="5"/>
  <c r="H976" i="5"/>
  <c r="R1031" i="5"/>
  <c r="R767" i="5"/>
  <c r="F245" i="5"/>
  <c r="G2299" i="5"/>
  <c r="G1689" i="5"/>
  <c r="E2361" i="5"/>
  <c r="X2361" i="5" s="1"/>
  <c r="E2309" i="5"/>
  <c r="X2309" i="5" s="1"/>
  <c r="E2177" i="5"/>
  <c r="X2177" i="5" s="1"/>
  <c r="E1933" i="5"/>
  <c r="X1933" i="5" s="1"/>
  <c r="E1471" i="5"/>
  <c r="X1471" i="5" s="1"/>
  <c r="E1388" i="5"/>
  <c r="X1388" i="5" s="1"/>
  <c r="E1029" i="5"/>
  <c r="X1029" i="5" s="1"/>
  <c r="G1029" i="5"/>
  <c r="E1385" i="5"/>
  <c r="X1385" i="5" s="1"/>
  <c r="G1385" i="5"/>
  <c r="E725" i="5"/>
  <c r="X725" i="5" s="1"/>
  <c r="G725" i="5"/>
  <c r="R807" i="5"/>
  <c r="H807" i="5"/>
  <c r="E924" i="5"/>
  <c r="X924" i="5" s="1"/>
  <c r="G924" i="5"/>
  <c r="E474" i="5"/>
  <c r="X474" i="5" s="1"/>
  <c r="G474" i="5"/>
  <c r="V1612" i="5"/>
  <c r="G1612" i="5"/>
  <c r="V1360" i="5"/>
  <c r="G1360" i="5" s="1"/>
  <c r="V1336" i="5"/>
  <c r="G1336" i="5"/>
  <c r="V1036" i="5"/>
  <c r="G1036" i="5" s="1"/>
  <c r="V1024" i="5"/>
  <c r="G1024" i="5" s="1"/>
  <c r="V1012" i="5"/>
  <c r="G1012" i="5"/>
  <c r="V892" i="5"/>
  <c r="V880" i="5"/>
  <c r="G880" i="5"/>
  <c r="V712" i="5"/>
  <c r="G712" i="5"/>
  <c r="V700" i="5"/>
  <c r="G700" i="5" s="1"/>
  <c r="V688" i="5"/>
  <c r="G688" i="5" s="1"/>
  <c r="V520" i="5"/>
  <c r="V508" i="5"/>
  <c r="V496" i="5"/>
  <c r="G496" i="5"/>
  <c r="V484" i="5"/>
  <c r="G484" i="5"/>
  <c r="V472" i="5"/>
  <c r="G472" i="5" s="1"/>
  <c r="V460" i="5"/>
  <c r="G460" i="5" s="1"/>
  <c r="V448" i="5"/>
  <c r="G448" i="5"/>
  <c r="V436" i="5"/>
  <c r="V424" i="5"/>
  <c r="G424" i="5"/>
  <c r="V412" i="5"/>
  <c r="G412" i="5"/>
  <c r="V400" i="5"/>
  <c r="G400" i="5" s="1"/>
  <c r="G2025" i="5"/>
  <c r="G245" i="5"/>
  <c r="E588" i="5"/>
  <c r="X588" i="5" s="1"/>
  <c r="G588" i="5"/>
  <c r="H1031" i="5"/>
  <c r="J807" i="5"/>
  <c r="G1830" i="5"/>
  <c r="G1003" i="5"/>
  <c r="G976" i="5"/>
  <c r="E681" i="5"/>
  <c r="X681" i="5" s="1"/>
  <c r="G681" i="5"/>
  <c r="E654" i="5"/>
  <c r="X654" i="5" s="1"/>
  <c r="G654" i="5"/>
  <c r="I753" i="5"/>
  <c r="G1734" i="5"/>
  <c r="G1031" i="5"/>
  <c r="G900" i="5"/>
  <c r="V1348" i="5"/>
  <c r="G1348" i="5" s="1"/>
  <c r="E1185" i="5"/>
  <c r="X1185" i="5" s="1"/>
  <c r="G1185" i="5"/>
  <c r="E613" i="5"/>
  <c r="X613" i="5" s="1"/>
  <c r="G613" i="5"/>
  <c r="J753" i="5"/>
  <c r="I245" i="5"/>
  <c r="G1840" i="5"/>
  <c r="G1481" i="5"/>
  <c r="F900" i="5"/>
  <c r="F753" i="5"/>
  <c r="J1031" i="5"/>
  <c r="H2299" i="5"/>
  <c r="G1531" i="5"/>
  <c r="E721" i="5"/>
  <c r="X721" i="5" s="1"/>
  <c r="G721" i="5"/>
  <c r="H753" i="5"/>
  <c r="G2492" i="5"/>
  <c r="G2432" i="5"/>
  <c r="G1852" i="5"/>
  <c r="E1675" i="5"/>
  <c r="X1675" i="5" s="1"/>
  <c r="G1675" i="5"/>
  <c r="E1098" i="5"/>
  <c r="X1098" i="5" s="1"/>
  <c r="G1098" i="5"/>
  <c r="E597" i="5"/>
  <c r="X597" i="5" s="1"/>
  <c r="G597" i="5"/>
  <c r="G328" i="5"/>
  <c r="G316" i="5"/>
  <c r="G304" i="5"/>
  <c r="G172" i="5"/>
  <c r="G124" i="5"/>
  <c r="E991" i="5"/>
  <c r="X991" i="5" s="1"/>
  <c r="E209" i="5"/>
  <c r="X209" i="5" s="1"/>
  <c r="G113" i="5"/>
  <c r="E113" i="5"/>
  <c r="X113" i="5" s="1"/>
  <c r="G376" i="5"/>
  <c r="G244" i="5"/>
  <c r="G184" i="5"/>
  <c r="G136" i="5"/>
  <c r="G1004" i="5"/>
  <c r="G705" i="5"/>
  <c r="G268" i="5"/>
  <c r="G256" i="5"/>
  <c r="G112" i="5"/>
  <c r="G150" i="5"/>
  <c r="E150" i="5"/>
  <c r="X150" i="5" s="1"/>
  <c r="E156" i="5"/>
  <c r="X156" i="5" s="1"/>
  <c r="E114" i="5"/>
  <c r="X114" i="5" s="1"/>
  <c r="E102" i="5"/>
  <c r="X102" i="5" s="1"/>
  <c r="F1973" i="5"/>
  <c r="J1949" i="5"/>
  <c r="H878" i="5"/>
  <c r="J385" i="5"/>
  <c r="H2466" i="5"/>
  <c r="H1119" i="5"/>
  <c r="I2466" i="5"/>
  <c r="H1094" i="5"/>
  <c r="J2017" i="5"/>
  <c r="E183" i="5"/>
  <c r="X183" i="5" s="1"/>
  <c r="G183" i="5"/>
  <c r="I2304" i="5"/>
  <c r="I2485" i="5"/>
  <c r="F1202" i="5"/>
  <c r="H1368" i="5"/>
  <c r="F1044" i="5"/>
  <c r="J1699" i="5"/>
  <c r="R2082" i="5"/>
  <c r="F2263" i="5"/>
  <c r="F1052" i="5"/>
  <c r="J2046" i="5"/>
  <c r="F1434" i="5"/>
  <c r="I662" i="5"/>
  <c r="J2215" i="5"/>
  <c r="R439" i="5"/>
  <c r="H720" i="5"/>
  <c r="F2497" i="5"/>
  <c r="I2436" i="5"/>
  <c r="J2256" i="5"/>
  <c r="H2196" i="5"/>
  <c r="J2244" i="5"/>
  <c r="F2125" i="5"/>
  <c r="I2089" i="5"/>
  <c r="R1923" i="5"/>
  <c r="I1782" i="5"/>
  <c r="J1621" i="5"/>
  <c r="J1454" i="5"/>
  <c r="R1479" i="5"/>
  <c r="I1119" i="5"/>
  <c r="J986" i="5"/>
  <c r="I620" i="5"/>
  <c r="H612" i="5"/>
  <c r="R479" i="5"/>
  <c r="H154" i="5"/>
  <c r="F2461" i="5"/>
  <c r="I2125" i="5"/>
  <c r="H2256" i="5"/>
  <c r="R2118" i="5"/>
  <c r="R1949" i="5"/>
  <c r="F1110" i="5"/>
  <c r="R385" i="5"/>
  <c r="F620" i="5"/>
  <c r="H373" i="5"/>
  <c r="I183" i="5"/>
  <c r="F2340" i="5"/>
  <c r="H1470" i="5"/>
  <c r="F1119" i="5"/>
  <c r="I1443" i="5"/>
  <c r="I1621" i="5"/>
  <c r="R2442" i="5"/>
  <c r="G1893" i="5"/>
  <c r="G1785" i="5"/>
  <c r="G1761" i="5"/>
  <c r="E2491" i="5"/>
  <c r="X2491" i="5" s="1"/>
  <c r="E2485" i="5"/>
  <c r="X2485" i="5" s="1"/>
  <c r="E2466" i="5"/>
  <c r="X2466" i="5" s="1"/>
  <c r="E2460" i="5"/>
  <c r="X2460" i="5" s="1"/>
  <c r="E2441" i="5"/>
  <c r="X2441" i="5" s="1"/>
  <c r="E2118" i="5"/>
  <c r="X2118" i="5" s="1"/>
  <c r="E2082" i="5"/>
  <c r="X2082" i="5" s="1"/>
  <c r="E2046" i="5"/>
  <c r="X2046" i="5" s="1"/>
  <c r="E2010" i="5"/>
  <c r="X2010" i="5" s="1"/>
  <c r="E1973" i="5"/>
  <c r="X1973" i="5" s="1"/>
  <c r="E1949" i="5"/>
  <c r="X1949" i="5" s="1"/>
  <c r="E1824" i="5"/>
  <c r="X1824" i="5" s="1"/>
  <c r="E1799" i="5"/>
  <c r="X1799" i="5" s="1"/>
  <c r="E349" i="5"/>
  <c r="X349" i="5" s="1"/>
  <c r="G349" i="5"/>
  <c r="E2503" i="5"/>
  <c r="E2497" i="5"/>
  <c r="E2478" i="5"/>
  <c r="X2478" i="5" s="1"/>
  <c r="E2472" i="5"/>
  <c r="X2472" i="5" s="1"/>
  <c r="E2453" i="5"/>
  <c r="X2453" i="5" s="1"/>
  <c r="E2447" i="5"/>
  <c r="X2447" i="5" s="1"/>
  <c r="E2400" i="5"/>
  <c r="X2400" i="5" s="1"/>
  <c r="E2352" i="5"/>
  <c r="X2352" i="5" s="1"/>
  <c r="E2304" i="5"/>
  <c r="X2304" i="5" s="1"/>
  <c r="E2256" i="5"/>
  <c r="X2256" i="5" s="1"/>
  <c r="E2208" i="5"/>
  <c r="X2208" i="5" s="1"/>
  <c r="E2160" i="5"/>
  <c r="X2160" i="5" s="1"/>
  <c r="E1849" i="5"/>
  <c r="X1849" i="5" s="1"/>
  <c r="F2485" i="5"/>
  <c r="R1799" i="5"/>
  <c r="J1614" i="5"/>
  <c r="I2263" i="5"/>
  <c r="J836" i="5"/>
  <c r="H2160" i="5"/>
  <c r="R2160" i="5"/>
  <c r="J2160" i="5"/>
  <c r="J1434" i="5"/>
  <c r="J2503" i="5"/>
  <c r="H2453" i="5"/>
  <c r="I2442" i="5"/>
  <c r="R2388" i="5"/>
  <c r="I2400" i="5"/>
  <c r="F2256" i="5"/>
  <c r="R2125" i="5"/>
  <c r="J2196" i="5"/>
  <c r="H2311" i="5"/>
  <c r="H2053" i="5"/>
  <c r="F2047" i="5"/>
  <c r="F1782" i="5"/>
  <c r="F1621" i="5"/>
  <c r="I1520" i="5"/>
  <c r="H1751" i="5"/>
  <c r="I1418" i="5"/>
  <c r="I1218" i="5"/>
  <c r="F1260" i="5"/>
  <c r="F1227" i="5"/>
  <c r="I795" i="5"/>
  <c r="I612" i="5"/>
  <c r="F154" i="5"/>
  <c r="H2503" i="5"/>
  <c r="I2492" i="5"/>
  <c r="F2017" i="5"/>
  <c r="J1901" i="5"/>
  <c r="F894" i="5"/>
  <c r="J786" i="5"/>
  <c r="F728" i="5"/>
  <c r="J828" i="5"/>
  <c r="F770" i="5"/>
  <c r="J397" i="5"/>
  <c r="I373" i="5"/>
  <c r="H183" i="5"/>
  <c r="F786" i="5"/>
  <c r="R612" i="5"/>
  <c r="J1218" i="5"/>
  <c r="G2466" i="5"/>
  <c r="G2442" i="5"/>
  <c r="G2118" i="5"/>
  <c r="G2082" i="5"/>
  <c r="G2046" i="5"/>
  <c r="G1974" i="5"/>
  <c r="G1782" i="5"/>
  <c r="G1710" i="5"/>
  <c r="G1686" i="5"/>
  <c r="G1614" i="5"/>
  <c r="G1506" i="5"/>
  <c r="G1470" i="5"/>
  <c r="G1434" i="5"/>
  <c r="G1326" i="5"/>
  <c r="G1218" i="5"/>
  <c r="G1110" i="5"/>
  <c r="G1002" i="5"/>
  <c r="G894" i="5"/>
  <c r="G786" i="5"/>
  <c r="G678" i="5"/>
  <c r="E383" i="5"/>
  <c r="X383" i="5" s="1"/>
  <c r="G383" i="5"/>
  <c r="E301" i="5"/>
  <c r="X301" i="5" s="1"/>
  <c r="G301" i="5"/>
  <c r="E277" i="5"/>
  <c r="X277" i="5" s="1"/>
  <c r="G277" i="5"/>
  <c r="F1799" i="5"/>
  <c r="R2491" i="5"/>
  <c r="R1614" i="5"/>
  <c r="J2263" i="5"/>
  <c r="F439" i="5"/>
  <c r="H836" i="5"/>
  <c r="R2503" i="5"/>
  <c r="I2453" i="5"/>
  <c r="I2472" i="5"/>
  <c r="J2442" i="5"/>
  <c r="J2400" i="5"/>
  <c r="I2311" i="5"/>
  <c r="H1785" i="5"/>
  <c r="I1470" i="5"/>
  <c r="I1751" i="5"/>
  <c r="R1152" i="5"/>
  <c r="I1260" i="5"/>
  <c r="I1227" i="5"/>
  <c r="I828" i="5"/>
  <c r="J795" i="5"/>
  <c r="H728" i="5"/>
  <c r="I2441" i="5"/>
  <c r="H2359" i="5"/>
  <c r="H2492" i="5"/>
  <c r="R1901" i="5"/>
  <c r="H1981" i="5"/>
  <c r="J894" i="5"/>
  <c r="H786" i="5"/>
  <c r="J728" i="5"/>
  <c r="I770" i="5"/>
  <c r="R397" i="5"/>
  <c r="I786" i="5"/>
  <c r="J1479" i="5"/>
  <c r="R1218" i="5"/>
  <c r="H1893" i="5"/>
  <c r="G2453" i="5"/>
  <c r="G2441" i="5"/>
  <c r="G1973" i="5"/>
  <c r="G1949" i="5"/>
  <c r="G1901" i="5"/>
  <c r="G1601" i="5"/>
  <c r="G130" i="5"/>
  <c r="E335" i="5"/>
  <c r="X335" i="5" s="1"/>
  <c r="G335" i="5"/>
  <c r="E253" i="5"/>
  <c r="X253" i="5" s="1"/>
  <c r="G253" i="5"/>
  <c r="H1799" i="5"/>
  <c r="F2491" i="5"/>
  <c r="R2407" i="5"/>
  <c r="F1614" i="5"/>
  <c r="F1335" i="5"/>
  <c r="I439" i="5"/>
  <c r="J2492" i="5"/>
  <c r="F2503" i="5"/>
  <c r="J2472" i="5"/>
  <c r="F2442" i="5"/>
  <c r="R2400" i="5"/>
  <c r="J2311" i="5"/>
  <c r="R2011" i="5"/>
  <c r="I1785" i="5"/>
  <c r="H1782" i="5"/>
  <c r="J1470" i="5"/>
  <c r="J1751" i="5"/>
  <c r="R1011" i="5"/>
  <c r="J1260" i="5"/>
  <c r="J1227" i="5"/>
  <c r="R828" i="5"/>
  <c r="R770" i="5"/>
  <c r="R795" i="5"/>
  <c r="R728" i="5"/>
  <c r="J2441" i="5"/>
  <c r="R2359" i="5"/>
  <c r="I1981" i="5"/>
  <c r="J1119" i="5"/>
  <c r="F720" i="5"/>
  <c r="J770" i="5"/>
  <c r="I397" i="5"/>
  <c r="I130" i="5"/>
  <c r="H894" i="5"/>
  <c r="H1268" i="5"/>
  <c r="E289" i="5"/>
  <c r="X289" i="5" s="1"/>
  <c r="G289" i="5"/>
  <c r="H2491" i="5"/>
  <c r="J2407" i="5"/>
  <c r="J1335" i="5"/>
  <c r="H2215" i="5"/>
  <c r="J1110" i="5"/>
  <c r="H1724" i="5"/>
  <c r="R2492" i="5"/>
  <c r="F2447" i="5"/>
  <c r="F2460" i="5"/>
  <c r="H2340" i="5"/>
  <c r="R2311" i="5"/>
  <c r="F2083" i="5"/>
  <c r="J1785" i="5"/>
  <c r="R1751" i="5"/>
  <c r="I1011" i="5"/>
  <c r="I1094" i="5"/>
  <c r="R1260" i="5"/>
  <c r="F1160" i="5"/>
  <c r="H1227" i="5"/>
  <c r="F936" i="5"/>
  <c r="I728" i="5"/>
  <c r="H620" i="5"/>
  <c r="F479" i="5"/>
  <c r="J2466" i="5"/>
  <c r="R2441" i="5"/>
  <c r="J2359" i="5"/>
  <c r="J1981" i="5"/>
  <c r="R2215" i="5"/>
  <c r="J2453" i="5"/>
  <c r="H1824" i="5"/>
  <c r="R1470" i="5"/>
  <c r="I1879" i="5"/>
  <c r="G1923" i="5"/>
  <c r="G1851" i="5"/>
  <c r="G1743" i="5"/>
  <c r="G1575" i="5"/>
  <c r="G1515" i="5"/>
  <c r="G1479" i="5"/>
  <c r="G1443" i="5"/>
  <c r="G1335" i="5"/>
  <c r="G1227" i="5"/>
  <c r="G1119" i="5"/>
  <c r="G1011" i="5"/>
  <c r="G903" i="5"/>
  <c r="G795" i="5"/>
  <c r="G687" i="5"/>
  <c r="G169" i="5"/>
  <c r="F2304" i="5"/>
  <c r="F2407" i="5"/>
  <c r="R1202" i="5"/>
  <c r="R1335" i="5"/>
  <c r="R836" i="5"/>
  <c r="F678" i="5"/>
  <c r="F2466" i="5"/>
  <c r="J2461" i="5"/>
  <c r="J2447" i="5"/>
  <c r="H2460" i="5"/>
  <c r="I2388" i="5"/>
  <c r="I2340" i="5"/>
  <c r="H2118" i="5"/>
  <c r="H2125" i="5"/>
  <c r="J2053" i="5"/>
  <c r="J2083" i="5"/>
  <c r="R1785" i="5"/>
  <c r="F1823" i="5"/>
  <c r="F1601" i="5"/>
  <c r="F1152" i="5"/>
  <c r="J1094" i="5"/>
  <c r="F1268" i="5"/>
  <c r="H1160" i="5"/>
  <c r="I1002" i="5"/>
  <c r="I936" i="5"/>
  <c r="H169" i="5"/>
  <c r="J130" i="5"/>
  <c r="F2441" i="5"/>
  <c r="H2017" i="5"/>
  <c r="I1824" i="5"/>
  <c r="F1981" i="5"/>
  <c r="H770" i="5"/>
  <c r="H2472" i="5"/>
  <c r="R678" i="5"/>
  <c r="F1011" i="5"/>
  <c r="H986" i="5"/>
  <c r="J1520" i="5"/>
  <c r="I1601" i="5"/>
  <c r="F2388" i="5"/>
  <c r="G2486" i="5"/>
  <c r="G1862" i="5"/>
  <c r="G1754" i="5"/>
  <c r="G1490" i="5"/>
  <c r="G1454" i="5"/>
  <c r="G1418" i="5"/>
  <c r="G1310" i="5"/>
  <c r="G1202" i="5"/>
  <c r="G1094" i="5"/>
  <c r="G986" i="5"/>
  <c r="G878" i="5"/>
  <c r="G770" i="5"/>
  <c r="G662" i="5"/>
  <c r="G373" i="5"/>
  <c r="E2424" i="5"/>
  <c r="X2424" i="5" s="1"/>
  <c r="E2376" i="5"/>
  <c r="X2376" i="5" s="1"/>
  <c r="E2328" i="5"/>
  <c r="X2328" i="5" s="1"/>
  <c r="E2280" i="5"/>
  <c r="X2280" i="5" s="1"/>
  <c r="E2232" i="5"/>
  <c r="X2232" i="5" s="1"/>
  <c r="E2184" i="5"/>
  <c r="X2184" i="5" s="1"/>
  <c r="E2136" i="5"/>
  <c r="X2136" i="5" s="1"/>
  <c r="E2100" i="5"/>
  <c r="X2100" i="5" s="1"/>
  <c r="E2064" i="5"/>
  <c r="X2064" i="5" s="1"/>
  <c r="E2028" i="5"/>
  <c r="X2028" i="5" s="1"/>
  <c r="E1992" i="5"/>
  <c r="X1992" i="5" s="1"/>
  <c r="E1968" i="5"/>
  <c r="X1968" i="5" s="1"/>
  <c r="E287" i="5"/>
  <c r="X287" i="5" s="1"/>
  <c r="G287" i="5"/>
  <c r="E205" i="5"/>
  <c r="X205" i="5" s="1"/>
  <c r="G205" i="5"/>
  <c r="H2497" i="5"/>
  <c r="R2447" i="5"/>
  <c r="F2359" i="5"/>
  <c r="R2460" i="5"/>
  <c r="R2053" i="5"/>
  <c r="F1923" i="5"/>
  <c r="H1823" i="5"/>
  <c r="H1621" i="5"/>
  <c r="R1094" i="5"/>
  <c r="I1268" i="5"/>
  <c r="R1160" i="5"/>
  <c r="J1002" i="5"/>
  <c r="I894" i="5"/>
  <c r="J936" i="5"/>
  <c r="I2359" i="5"/>
  <c r="F2160" i="5"/>
  <c r="I2017" i="5"/>
  <c r="F1949" i="5"/>
  <c r="R1981" i="5"/>
  <c r="H1260" i="5"/>
  <c r="F986" i="5"/>
  <c r="R1520" i="5"/>
  <c r="F1454" i="5"/>
  <c r="G2497" i="5"/>
  <c r="G2461" i="5"/>
  <c r="G2125" i="5"/>
  <c r="G2089" i="5"/>
  <c r="G2053" i="5"/>
  <c r="G2017" i="5"/>
  <c r="G1981" i="5"/>
  <c r="G1621" i="5"/>
  <c r="G397" i="5"/>
  <c r="G385" i="5"/>
  <c r="E239" i="5"/>
  <c r="X239" i="5" s="1"/>
  <c r="G239" i="5"/>
  <c r="E94" i="5"/>
  <c r="X94" i="5" s="1"/>
  <c r="G94" i="5"/>
  <c r="J2304" i="5"/>
  <c r="B63" i="4"/>
  <c r="A45" i="6" s="1"/>
  <c r="I2407" i="5"/>
  <c r="I1202" i="5"/>
  <c r="I1044" i="5"/>
  <c r="F1699" i="5"/>
  <c r="H2082" i="5"/>
  <c r="J1052" i="5"/>
  <c r="I1335" i="5"/>
  <c r="F2046" i="5"/>
  <c r="R662" i="5"/>
  <c r="H439" i="5"/>
  <c r="F2215" i="5"/>
  <c r="J1724" i="5"/>
  <c r="I2497" i="5"/>
  <c r="H2447" i="5"/>
  <c r="I2460" i="5"/>
  <c r="F2244" i="5"/>
  <c r="H2083" i="5"/>
  <c r="I2047" i="5"/>
  <c r="H1851" i="5"/>
  <c r="I1923" i="5"/>
  <c r="I1823" i="5"/>
  <c r="R1601" i="5"/>
  <c r="J1443" i="5"/>
  <c r="J1268" i="5"/>
  <c r="I1160" i="5"/>
  <c r="R1002" i="5"/>
  <c r="R894" i="5"/>
  <c r="H936" i="5"/>
  <c r="J169" i="5"/>
  <c r="F130" i="5"/>
  <c r="R2017" i="5"/>
  <c r="H1949" i="5"/>
  <c r="H662" i="5"/>
  <c r="F385" i="5"/>
  <c r="R169" i="5"/>
  <c r="H1973" i="5"/>
  <c r="F2053" i="5"/>
  <c r="R1454" i="5"/>
  <c r="H1152" i="5"/>
  <c r="H479" i="5"/>
  <c r="J878" i="5"/>
  <c r="H1490" i="5"/>
  <c r="R1824" i="5"/>
  <c r="J2089" i="5"/>
  <c r="G2460" i="5"/>
  <c r="G2436" i="5"/>
  <c r="G2388" i="5"/>
  <c r="G2340" i="5"/>
  <c r="G2304" i="5"/>
  <c r="G2292" i="5"/>
  <c r="G2244" i="5"/>
  <c r="G2196" i="5"/>
  <c r="G2148" i="5"/>
  <c r="G1812" i="5"/>
  <c r="G1368" i="5"/>
  <c r="G1260" i="5"/>
  <c r="G1152" i="5"/>
  <c r="G1044" i="5"/>
  <c r="G936" i="5"/>
  <c r="G828" i="5"/>
  <c r="G720" i="5"/>
  <c r="G612" i="5"/>
  <c r="B51" i="4"/>
  <c r="A35" i="6" s="1"/>
  <c r="J1202" i="5"/>
  <c r="I1368" i="5"/>
  <c r="R1044" i="5"/>
  <c r="H1699" i="5"/>
  <c r="R1052" i="5"/>
  <c r="R720" i="5"/>
  <c r="H2244" i="5"/>
  <c r="I2053" i="5"/>
  <c r="F2089" i="5"/>
  <c r="I2083" i="5"/>
  <c r="J2047" i="5"/>
  <c r="J1851" i="5"/>
  <c r="H1923" i="5"/>
  <c r="J1823" i="5"/>
  <c r="R1443" i="5"/>
  <c r="F1418" i="5"/>
  <c r="R1268" i="5"/>
  <c r="J1160" i="5"/>
  <c r="I878" i="5"/>
  <c r="R936" i="5"/>
  <c r="R1973" i="5"/>
  <c r="I1973" i="5"/>
  <c r="H1901" i="5"/>
  <c r="F1724" i="5"/>
  <c r="F878" i="5"/>
  <c r="H385" i="5"/>
  <c r="J183" i="5"/>
  <c r="F169" i="5"/>
  <c r="J1152" i="5"/>
  <c r="I479" i="5"/>
  <c r="H1218" i="5"/>
  <c r="I154" i="5"/>
  <c r="F2436" i="5"/>
  <c r="G1823" i="5"/>
  <c r="G1751" i="5"/>
  <c r="G1667" i="5"/>
  <c r="G527" i="5"/>
  <c r="G479" i="5"/>
  <c r="G295" i="5"/>
  <c r="H179" i="5"/>
  <c r="E179" i="5"/>
  <c r="X179" i="5" s="1"/>
  <c r="G186" i="5"/>
  <c r="E186" i="5"/>
  <c r="X186" i="5" s="1"/>
  <c r="B47" i="6"/>
  <c r="G47" i="6" s="1"/>
  <c r="B27" i="6"/>
  <c r="G27" i="6" s="1"/>
  <c r="B42" i="6"/>
  <c r="G42" i="6" s="1"/>
  <c r="B37" i="6"/>
  <c r="G37" i="6" s="1"/>
  <c r="B52" i="6"/>
  <c r="G52" i="6" s="1"/>
  <c r="F41" i="6"/>
  <c r="H31" i="6"/>
  <c r="D31" i="6" s="1"/>
  <c r="H36" i="6"/>
  <c r="D36" i="6" s="1"/>
  <c r="F31" i="6"/>
  <c r="H41" i="6"/>
  <c r="D41" i="6" s="1"/>
  <c r="A16" i="6"/>
  <c r="H24" i="6"/>
  <c r="D24" i="6" s="1"/>
  <c r="H29" i="6"/>
  <c r="D29" i="6" s="1"/>
  <c r="F39" i="6"/>
  <c r="H39" i="6" s="1"/>
  <c r="D39" i="6" s="1"/>
  <c r="F68" i="6"/>
  <c r="F32" i="6"/>
  <c r="H32" i="6" s="1"/>
  <c r="D32" i="6" s="1"/>
  <c r="F52" i="6"/>
  <c r="H52" i="6" s="1"/>
  <c r="F37" i="6"/>
  <c r="F47" i="6"/>
  <c r="H27" i="6"/>
  <c r="F42" i="6"/>
  <c r="H42" i="6" s="1"/>
  <c r="D42" i="6" s="1"/>
  <c r="K68" i="6"/>
  <c r="D17" i="6"/>
  <c r="C17" i="6"/>
  <c r="C22" i="6"/>
  <c r="C32" i="6"/>
  <c r="D51" i="6"/>
  <c r="C51" i="6"/>
  <c r="F46" i="6"/>
  <c r="H46" i="6" s="1"/>
  <c r="D46" i="6" s="1"/>
  <c r="C26" i="6"/>
  <c r="C16" i="6"/>
  <c r="D21" i="6"/>
  <c r="C21" i="6"/>
  <c r="F66" i="6"/>
  <c r="F50" i="6"/>
  <c r="H50" i="6" s="1"/>
  <c r="D50" i="6" s="1"/>
  <c r="F30" i="6"/>
  <c r="H30" i="6" s="1"/>
  <c r="D30" i="6" s="1"/>
  <c r="F54" i="6"/>
  <c r="H25" i="6"/>
  <c r="D25" i="6" s="1"/>
  <c r="F40" i="6"/>
  <c r="H40" i="6" s="1"/>
  <c r="D40" i="6" s="1"/>
  <c r="F45" i="6"/>
  <c r="H45" i="6" s="1"/>
  <c r="D45" i="6" s="1"/>
  <c r="F35" i="6"/>
  <c r="H35" i="6" s="1"/>
  <c r="D35" i="6" s="1"/>
  <c r="K66" i="6"/>
  <c r="D20" i="6"/>
  <c r="C20" i="6"/>
  <c r="C14" i="6"/>
  <c r="K65" i="6"/>
  <c r="D14" i="6"/>
  <c r="B31" i="4"/>
  <c r="A18" i="6" s="1"/>
  <c r="B87" i="4"/>
  <c r="A62" i="6" s="1"/>
  <c r="B75" i="4"/>
  <c r="A54" i="6" s="1"/>
  <c r="B49" i="4"/>
  <c r="A33" i="6" s="1"/>
  <c r="B61" i="4"/>
  <c r="A43" i="6" s="1"/>
  <c r="B43" i="4"/>
  <c r="A28" i="6" s="1"/>
  <c r="B89" i="4"/>
  <c r="A63" i="6" s="1"/>
  <c r="B37" i="4"/>
  <c r="A23" i="6" s="1"/>
  <c r="B55" i="4"/>
  <c r="A38" i="6" s="1"/>
  <c r="B83" i="4"/>
  <c r="A59" i="6" s="1"/>
  <c r="B85" i="4"/>
  <c r="A60" i="6" s="1"/>
  <c r="B79" i="4"/>
  <c r="A57" i="6" s="1"/>
  <c r="B81" i="4"/>
  <c r="A58" i="6" s="1"/>
  <c r="B67" i="4"/>
  <c r="A48" i="6" s="1"/>
  <c r="B77" i="4"/>
  <c r="A55" i="6" s="1"/>
  <c r="D19" i="6"/>
  <c r="C19" i="6"/>
  <c r="F62" i="6"/>
  <c r="H62" i="6" s="1"/>
  <c r="D62" i="6" s="1"/>
  <c r="C39" i="6"/>
  <c r="F55" i="6"/>
  <c r="F49" i="6"/>
  <c r="H49" i="6" s="1"/>
  <c r="D49" i="6" s="1"/>
  <c r="H54" i="6"/>
  <c r="D54" i="6" s="1"/>
  <c r="F57" i="6"/>
  <c r="H57" i="6" s="1"/>
  <c r="F65" i="6"/>
  <c r="C29" i="6"/>
  <c r="F63" i="6"/>
  <c r="H63" i="6" s="1"/>
  <c r="F34" i="6"/>
  <c r="H34" i="6" s="1"/>
  <c r="C44" i="6"/>
  <c r="F60" i="6"/>
  <c r="H60" i="6" s="1"/>
  <c r="C24" i="6"/>
  <c r="B50" i="4"/>
  <c r="A34" i="6" s="1"/>
  <c r="B62" i="4"/>
  <c r="A44" i="6" s="1"/>
  <c r="B68" i="4"/>
  <c r="A49" i="6" s="1"/>
  <c r="D31" i="4"/>
  <c r="D49" i="4"/>
  <c r="D43" i="4"/>
  <c r="B57" i="4"/>
  <c r="A40" i="6" s="1"/>
  <c r="D61" i="4"/>
  <c r="D37" i="4"/>
  <c r="B33" i="4"/>
  <c r="A20" i="6" s="1"/>
  <c r="B69" i="4"/>
  <c r="A50" i="6" s="1"/>
  <c r="C10" i="6"/>
  <c r="B35" i="4"/>
  <c r="A22" i="6" s="1"/>
  <c r="C12" i="6"/>
  <c r="C7" i="6"/>
  <c r="C8" i="6"/>
  <c r="C11" i="6"/>
  <c r="G31" i="4"/>
  <c r="C9" i="6"/>
  <c r="C6" i="6"/>
  <c r="B59" i="4"/>
  <c r="A42" i="6" s="1"/>
  <c r="G5" i="6"/>
  <c r="H5" i="6" s="1"/>
  <c r="D5" i="6" s="1"/>
  <c r="B71" i="4"/>
  <c r="A52" i="6" s="1"/>
  <c r="F64" i="6"/>
  <c r="G55" i="4"/>
  <c r="G67" i="4"/>
  <c r="C4" i="6"/>
  <c r="C57" i="5"/>
  <c r="C9" i="5"/>
  <c r="B41" i="5"/>
  <c r="C56" i="5"/>
  <c r="B29" i="5"/>
  <c r="B17" i="5"/>
  <c r="C45" i="5"/>
  <c r="G43" i="4"/>
  <c r="C92" i="5"/>
  <c r="C44" i="5"/>
  <c r="C55" i="5"/>
  <c r="C93" i="5"/>
  <c r="C91" i="5"/>
  <c r="C43" i="5"/>
  <c r="C81" i="5"/>
  <c r="C33" i="5"/>
  <c r="C80" i="5"/>
  <c r="C32" i="5"/>
  <c r="C79" i="5"/>
  <c r="C31" i="5"/>
  <c r="B89" i="5"/>
  <c r="C69" i="5"/>
  <c r="C21" i="5"/>
  <c r="B77" i="5"/>
  <c r="C68" i="5"/>
  <c r="C20" i="5"/>
  <c r="B65" i="5"/>
  <c r="C67" i="5"/>
  <c r="C19" i="5"/>
  <c r="B53" i="5"/>
  <c r="G74" i="4"/>
  <c r="G37" i="4"/>
  <c r="G49" i="4"/>
  <c r="F107" i="5"/>
  <c r="R167" i="5"/>
  <c r="I107" i="5"/>
  <c r="I138" i="5"/>
  <c r="G138" i="5"/>
  <c r="E185" i="5"/>
  <c r="X185" i="5" s="1"/>
  <c r="E137" i="5"/>
  <c r="X137" i="5" s="1"/>
  <c r="E126" i="5"/>
  <c r="X126" i="5" s="1"/>
  <c r="E174" i="5"/>
  <c r="X174" i="5" s="1"/>
  <c r="E167" i="5"/>
  <c r="X167" i="5" s="1"/>
  <c r="E96" i="5"/>
  <c r="X96" i="5" s="1"/>
  <c r="H107" i="5"/>
  <c r="R107" i="5"/>
  <c r="G167" i="5"/>
  <c r="E173" i="5"/>
  <c r="X173" i="5" s="1"/>
  <c r="E95" i="5"/>
  <c r="X95" i="5" s="1"/>
  <c r="V201" i="5"/>
  <c r="G201" i="5" s="1"/>
  <c r="V189" i="5"/>
  <c r="G189" i="5" s="1"/>
  <c r="V177" i="5"/>
  <c r="G177" i="5" s="1"/>
  <c r="V165" i="5"/>
  <c r="G165" i="5" s="1"/>
  <c r="V153" i="5"/>
  <c r="G153" i="5" s="1"/>
  <c r="V141" i="5"/>
  <c r="G141" i="5" s="1"/>
  <c r="V129" i="5"/>
  <c r="G129" i="5" s="1"/>
  <c r="V117" i="5"/>
  <c r="G117" i="5" s="1"/>
  <c r="V105" i="5"/>
  <c r="G105" i="5" s="1"/>
  <c r="G162" i="5"/>
  <c r="I162" i="5"/>
  <c r="V200" i="5"/>
  <c r="G200" i="5" s="1"/>
  <c r="V188" i="5"/>
  <c r="G188" i="5"/>
  <c r="V176" i="5"/>
  <c r="G176" i="5" s="1"/>
  <c r="V164" i="5"/>
  <c r="G164" i="5" s="1"/>
  <c r="V152" i="5"/>
  <c r="G152" i="5" s="1"/>
  <c r="V140" i="5"/>
  <c r="G140" i="5" s="1"/>
  <c r="V128" i="5"/>
  <c r="G128" i="5" s="1"/>
  <c r="V116" i="5"/>
  <c r="G116" i="5" s="1"/>
  <c r="V104" i="5"/>
  <c r="G104" i="5" s="1"/>
  <c r="E161" i="5"/>
  <c r="X161" i="5" s="1"/>
  <c r="E101" i="5"/>
  <c r="X101" i="5" s="1"/>
  <c r="V199" i="5"/>
  <c r="G199" i="5" s="1"/>
  <c r="V187" i="5"/>
  <c r="G187" i="5" s="1"/>
  <c r="V175" i="5"/>
  <c r="V163" i="5"/>
  <c r="G163" i="5" s="1"/>
  <c r="V151" i="5"/>
  <c r="G151" i="5" s="1"/>
  <c r="V139" i="5"/>
  <c r="G139" i="5" s="1"/>
  <c r="V127" i="5"/>
  <c r="G127" i="5" s="1"/>
  <c r="V115" i="5"/>
  <c r="G115" i="5" s="1"/>
  <c r="V103" i="5"/>
  <c r="G95" i="5"/>
  <c r="E197" i="5"/>
  <c r="X197" i="5" s="1"/>
  <c r="E149" i="5"/>
  <c r="X149" i="5" s="1"/>
  <c r="C84" i="5"/>
  <c r="C72" i="5"/>
  <c r="C60" i="5"/>
  <c r="C48" i="5"/>
  <c r="C36" i="5"/>
  <c r="C24" i="5"/>
  <c r="C12" i="5"/>
  <c r="B92" i="5"/>
  <c r="B80" i="5"/>
  <c r="B68" i="5"/>
  <c r="B56" i="5"/>
  <c r="B44" i="5"/>
  <c r="B32" i="5"/>
  <c r="B20" i="5"/>
  <c r="B6" i="5"/>
  <c r="C83" i="5"/>
  <c r="C71" i="5"/>
  <c r="C59" i="5"/>
  <c r="C47" i="5"/>
  <c r="C35" i="5"/>
  <c r="C23" i="5"/>
  <c r="C11" i="5"/>
  <c r="B91" i="5"/>
  <c r="B79" i="5"/>
  <c r="B67" i="5"/>
  <c r="B55" i="5"/>
  <c r="B43" i="5"/>
  <c r="B31" i="5"/>
  <c r="B19" i="5"/>
  <c r="C82" i="5"/>
  <c r="C70" i="5"/>
  <c r="C58" i="5"/>
  <c r="C46" i="5"/>
  <c r="C34" i="5"/>
  <c r="C22" i="5"/>
  <c r="C10" i="5"/>
  <c r="B90" i="5"/>
  <c r="B78" i="5"/>
  <c r="B66" i="5"/>
  <c r="B54" i="5"/>
  <c r="B42" i="5"/>
  <c r="B30" i="5"/>
  <c r="B18" i="5"/>
  <c r="C8" i="5"/>
  <c r="B88" i="5"/>
  <c r="B76" i="5"/>
  <c r="B64" i="5"/>
  <c r="B52" i="5"/>
  <c r="B40" i="5"/>
  <c r="B28" i="5"/>
  <c r="B16" i="5"/>
  <c r="B87" i="5"/>
  <c r="B75" i="5"/>
  <c r="B63" i="5"/>
  <c r="B51" i="5"/>
  <c r="B39" i="5"/>
  <c r="B27" i="5"/>
  <c r="B15" i="5"/>
  <c r="C7" i="5"/>
  <c r="C90" i="5"/>
  <c r="C78" i="5"/>
  <c r="C66" i="5"/>
  <c r="C54" i="5"/>
  <c r="C42" i="5"/>
  <c r="C30" i="5"/>
  <c r="C18" i="5"/>
  <c r="B86" i="5"/>
  <c r="B74" i="5"/>
  <c r="B62" i="5"/>
  <c r="B50" i="5"/>
  <c r="B38" i="5"/>
  <c r="B26" i="5"/>
  <c r="B14" i="5"/>
  <c r="C89" i="5"/>
  <c r="C77" i="5"/>
  <c r="C65" i="5"/>
  <c r="C53" i="5"/>
  <c r="C41" i="5"/>
  <c r="C29" i="5"/>
  <c r="C17" i="5"/>
  <c r="B85" i="5"/>
  <c r="B73" i="5"/>
  <c r="B61" i="5"/>
  <c r="B49" i="5"/>
  <c r="B37" i="5"/>
  <c r="B25" i="5"/>
  <c r="B13" i="5"/>
  <c r="B5" i="5"/>
  <c r="C88" i="5"/>
  <c r="C76" i="5"/>
  <c r="C64" i="5"/>
  <c r="C52" i="5"/>
  <c r="C40" i="5"/>
  <c r="C28" i="5"/>
  <c r="C16" i="5"/>
  <c r="B84" i="5"/>
  <c r="B72" i="5"/>
  <c r="B60" i="5"/>
  <c r="B48" i="5"/>
  <c r="B36" i="5"/>
  <c r="B24" i="5"/>
  <c r="B12" i="5"/>
  <c r="C6" i="5"/>
  <c r="C87" i="5"/>
  <c r="C75" i="5"/>
  <c r="C63" i="5"/>
  <c r="C51" i="5"/>
  <c r="C39" i="5"/>
  <c r="C27" i="5"/>
  <c r="C15" i="5"/>
  <c r="B83" i="5"/>
  <c r="B71" i="5"/>
  <c r="B59" i="5"/>
  <c r="B47" i="5"/>
  <c r="B35" i="5"/>
  <c r="B23" i="5"/>
  <c r="B11" i="5"/>
  <c r="C5" i="5"/>
  <c r="C86" i="5"/>
  <c r="C74" i="5"/>
  <c r="C62" i="5"/>
  <c r="C50" i="5"/>
  <c r="C38" i="5"/>
  <c r="C26" i="5"/>
  <c r="C14" i="5"/>
  <c r="B82" i="5"/>
  <c r="B70" i="5"/>
  <c r="B58" i="5"/>
  <c r="B46" i="5"/>
  <c r="B34" i="5"/>
  <c r="B22" i="5"/>
  <c r="B10" i="5"/>
  <c r="B8" i="5"/>
  <c r="C85" i="5"/>
  <c r="C73" i="5"/>
  <c r="C61" i="5"/>
  <c r="C49" i="5"/>
  <c r="C37" i="5"/>
  <c r="C25" i="5"/>
  <c r="C13" i="5"/>
  <c r="B93" i="5"/>
  <c r="B81" i="5"/>
  <c r="B69" i="5"/>
  <c r="B57" i="5"/>
  <c r="B45" i="5"/>
  <c r="B33" i="5"/>
  <c r="B21" i="5"/>
  <c r="B9" i="5"/>
  <c r="G64" i="6"/>
  <c r="B70" i="4"/>
  <c r="A51" i="6" s="1"/>
  <c r="B64" i="4"/>
  <c r="A46" i="6" s="1"/>
  <c r="B65" i="4"/>
  <c r="A47" i="6" s="1"/>
  <c r="B53" i="4"/>
  <c r="A37" i="6" s="1"/>
  <c r="H47" i="6" l="1"/>
  <c r="D47" i="6" s="1"/>
  <c r="C45" i="6"/>
  <c r="C36" i="6"/>
  <c r="C31" i="6"/>
  <c r="E520" i="5"/>
  <c r="X520" i="5" s="1"/>
  <c r="R520" i="5"/>
  <c r="F520" i="5"/>
  <c r="I520" i="5"/>
  <c r="J520" i="5"/>
  <c r="H520" i="5"/>
  <c r="E1612" i="5"/>
  <c r="X1612" i="5" s="1"/>
  <c r="I1612" i="5"/>
  <c r="H1612" i="5"/>
  <c r="J1612" i="5"/>
  <c r="R1612" i="5"/>
  <c r="F1612" i="5"/>
  <c r="E508" i="5"/>
  <c r="X508" i="5" s="1"/>
  <c r="H508" i="5"/>
  <c r="F508" i="5"/>
  <c r="J508" i="5"/>
  <c r="I508" i="5"/>
  <c r="R508" i="5"/>
  <c r="E448" i="5"/>
  <c r="X448" i="5" s="1"/>
  <c r="R448" i="5"/>
  <c r="J448" i="5"/>
  <c r="F448" i="5"/>
  <c r="I448" i="5"/>
  <c r="H448" i="5"/>
  <c r="G520" i="5"/>
  <c r="E1012" i="5"/>
  <c r="X1012" i="5" s="1"/>
  <c r="R1012" i="5"/>
  <c r="H1012" i="5"/>
  <c r="J1012" i="5"/>
  <c r="I1012" i="5"/>
  <c r="F1012" i="5"/>
  <c r="E436" i="5"/>
  <c r="X436" i="5" s="1"/>
  <c r="J436" i="5"/>
  <c r="F436" i="5"/>
  <c r="R436" i="5"/>
  <c r="I436" i="5"/>
  <c r="H436" i="5"/>
  <c r="E892" i="5"/>
  <c r="X892" i="5" s="1"/>
  <c r="I892" i="5"/>
  <c r="H892" i="5"/>
  <c r="F892" i="5"/>
  <c r="J892" i="5"/>
  <c r="R892" i="5"/>
  <c r="E460" i="5"/>
  <c r="X460" i="5" s="1"/>
  <c r="F460" i="5"/>
  <c r="R460" i="5"/>
  <c r="J460" i="5"/>
  <c r="I460" i="5"/>
  <c r="H460" i="5"/>
  <c r="E688" i="5"/>
  <c r="X688" i="5" s="1"/>
  <c r="R688" i="5"/>
  <c r="I688" i="5"/>
  <c r="F688" i="5"/>
  <c r="J688" i="5"/>
  <c r="H688" i="5"/>
  <c r="E1024" i="5"/>
  <c r="X1024" i="5" s="1"/>
  <c r="I1024" i="5"/>
  <c r="F1024" i="5"/>
  <c r="R1024" i="5"/>
  <c r="H1024" i="5"/>
  <c r="J1024" i="5"/>
  <c r="E400" i="5"/>
  <c r="X400" i="5" s="1"/>
  <c r="H400" i="5"/>
  <c r="R400" i="5"/>
  <c r="F400" i="5"/>
  <c r="I400" i="5"/>
  <c r="J400" i="5"/>
  <c r="E472" i="5"/>
  <c r="X472" i="5" s="1"/>
  <c r="H472" i="5"/>
  <c r="F472" i="5"/>
  <c r="I472" i="5"/>
  <c r="J472" i="5"/>
  <c r="R472" i="5"/>
  <c r="E700" i="5"/>
  <c r="X700" i="5" s="1"/>
  <c r="H700" i="5"/>
  <c r="I700" i="5"/>
  <c r="R700" i="5"/>
  <c r="F700" i="5"/>
  <c r="J700" i="5"/>
  <c r="E1036" i="5"/>
  <c r="X1036" i="5" s="1"/>
  <c r="J1036" i="5"/>
  <c r="R1036" i="5"/>
  <c r="F1036" i="5"/>
  <c r="H1036" i="5"/>
  <c r="I1036" i="5"/>
  <c r="E412" i="5"/>
  <c r="X412" i="5" s="1"/>
  <c r="J412" i="5"/>
  <c r="H412" i="5"/>
  <c r="I412" i="5"/>
  <c r="R412" i="5"/>
  <c r="F412" i="5"/>
  <c r="E484" i="5"/>
  <c r="X484" i="5" s="1"/>
  <c r="F484" i="5"/>
  <c r="H484" i="5"/>
  <c r="R484" i="5"/>
  <c r="J484" i="5"/>
  <c r="I484" i="5"/>
  <c r="E712" i="5"/>
  <c r="X712" i="5" s="1"/>
  <c r="I712" i="5"/>
  <c r="R712" i="5"/>
  <c r="H712" i="5"/>
  <c r="F712" i="5"/>
  <c r="J712" i="5"/>
  <c r="E1336" i="5"/>
  <c r="X1336" i="5" s="1"/>
  <c r="H1336" i="5"/>
  <c r="R1336" i="5"/>
  <c r="F1336" i="5"/>
  <c r="J1336" i="5"/>
  <c r="I1336" i="5"/>
  <c r="E424" i="5"/>
  <c r="X424" i="5" s="1"/>
  <c r="R424" i="5"/>
  <c r="I424" i="5"/>
  <c r="H424" i="5"/>
  <c r="J424" i="5"/>
  <c r="F424" i="5"/>
  <c r="E496" i="5"/>
  <c r="X496" i="5" s="1"/>
  <c r="F496" i="5"/>
  <c r="R496" i="5"/>
  <c r="J496" i="5"/>
  <c r="I496" i="5"/>
  <c r="H496" i="5"/>
  <c r="E880" i="5"/>
  <c r="X880" i="5" s="1"/>
  <c r="R880" i="5"/>
  <c r="J880" i="5"/>
  <c r="H880" i="5"/>
  <c r="I880" i="5"/>
  <c r="F880" i="5"/>
  <c r="E1348" i="5"/>
  <c r="X1348" i="5" s="1"/>
  <c r="R1348" i="5"/>
  <c r="F1348" i="5"/>
  <c r="H1348" i="5"/>
  <c r="J1348" i="5"/>
  <c r="I1348" i="5"/>
  <c r="G436" i="5"/>
  <c r="G508" i="5"/>
  <c r="G892" i="5"/>
  <c r="E1360" i="5"/>
  <c r="X1360" i="5" s="1"/>
  <c r="R1360" i="5"/>
  <c r="J1360" i="5"/>
  <c r="H1360" i="5"/>
  <c r="F1360" i="5"/>
  <c r="I1360" i="5"/>
  <c r="C47" i="6"/>
  <c r="H37" i="6"/>
  <c r="D37" i="6" s="1"/>
  <c r="C42" i="6"/>
  <c r="C41" i="6"/>
  <c r="C40" i="6"/>
  <c r="C25" i="6"/>
  <c r="C27" i="6"/>
  <c r="D27" i="6"/>
  <c r="C52" i="6"/>
  <c r="D52" i="6"/>
  <c r="C46" i="6"/>
  <c r="C54" i="6"/>
  <c r="V91" i="5"/>
  <c r="J91" i="5" s="1"/>
  <c r="C62" i="6"/>
  <c r="C35" i="6"/>
  <c r="F58" i="6"/>
  <c r="H58" i="6" s="1"/>
  <c r="F59" i="6"/>
  <c r="H59" i="6" s="1"/>
  <c r="C30" i="6"/>
  <c r="V57" i="5"/>
  <c r="E57" i="5" s="1"/>
  <c r="X57" i="5" s="1"/>
  <c r="C50" i="6"/>
  <c r="F56" i="6"/>
  <c r="H56" i="6" s="1"/>
  <c r="H55" i="6"/>
  <c r="D34" i="6"/>
  <c r="C34" i="6"/>
  <c r="C63" i="6"/>
  <c r="D63" i="6"/>
  <c r="C2" i="6"/>
  <c r="B2" i="6"/>
  <c r="D60" i="6"/>
  <c r="C60" i="6"/>
  <c r="D57" i="6"/>
  <c r="C57" i="6"/>
  <c r="C49" i="6"/>
  <c r="V31" i="5"/>
  <c r="G31" i="5" s="1"/>
  <c r="V20" i="5"/>
  <c r="R20" i="5" s="1"/>
  <c r="V67" i="5"/>
  <c r="G67" i="5" s="1"/>
  <c r="V43" i="5"/>
  <c r="G43" i="5" s="1"/>
  <c r="V19" i="5"/>
  <c r="J19" i="5" s="1"/>
  <c r="C5" i="6"/>
  <c r="V32" i="5"/>
  <c r="R32" i="5" s="1"/>
  <c r="V79" i="5"/>
  <c r="H79" i="5" s="1"/>
  <c r="V93" i="5"/>
  <c r="E93" i="5" s="1"/>
  <c r="X93" i="5" s="1"/>
  <c r="V92" i="5"/>
  <c r="E92" i="5" s="1"/>
  <c r="X92" i="5" s="1"/>
  <c r="AB9" i="5"/>
  <c r="V61" i="5"/>
  <c r="G61" i="5" s="1"/>
  <c r="V26" i="5"/>
  <c r="AB71" i="5"/>
  <c r="AB36" i="5"/>
  <c r="AB5" i="5"/>
  <c r="AB65" i="5"/>
  <c r="V65" i="5"/>
  <c r="G65" i="5" s="1"/>
  <c r="AB62" i="5"/>
  <c r="AB27" i="5"/>
  <c r="AB88" i="5"/>
  <c r="V46" i="5"/>
  <c r="G46" i="5" s="1"/>
  <c r="V11" i="5"/>
  <c r="G11" i="5" s="1"/>
  <c r="AB44" i="5"/>
  <c r="AB75" i="5"/>
  <c r="AB21" i="5"/>
  <c r="V73" i="5"/>
  <c r="V38" i="5"/>
  <c r="G38" i="5" s="1"/>
  <c r="AB83" i="5"/>
  <c r="AB48" i="5"/>
  <c r="AB13" i="5"/>
  <c r="V77" i="5"/>
  <c r="AB77" i="5"/>
  <c r="AB74" i="5"/>
  <c r="AB39" i="5"/>
  <c r="V8" i="5"/>
  <c r="G8" i="5" s="1"/>
  <c r="V58" i="5"/>
  <c r="G58" i="5" s="1"/>
  <c r="V23" i="5"/>
  <c r="G23" i="5" s="1"/>
  <c r="AB56" i="5"/>
  <c r="E163" i="5"/>
  <c r="X163" i="5" s="1"/>
  <c r="H163" i="5"/>
  <c r="R163" i="5"/>
  <c r="J163" i="5"/>
  <c r="I163" i="5"/>
  <c r="F163" i="5"/>
  <c r="E164" i="5"/>
  <c r="X164" i="5" s="1"/>
  <c r="J164" i="5"/>
  <c r="H164" i="5"/>
  <c r="F164" i="5"/>
  <c r="R164" i="5"/>
  <c r="I164" i="5"/>
  <c r="E165" i="5"/>
  <c r="X165" i="5" s="1"/>
  <c r="R165" i="5"/>
  <c r="F165" i="5"/>
  <c r="J165" i="5"/>
  <c r="I165" i="5"/>
  <c r="H165" i="5"/>
  <c r="AB10" i="5"/>
  <c r="V30" i="5"/>
  <c r="AB33" i="5"/>
  <c r="V85" i="5"/>
  <c r="G85" i="5" s="1"/>
  <c r="V50" i="5"/>
  <c r="V15" i="5"/>
  <c r="G15" i="5" s="1"/>
  <c r="AB60" i="5"/>
  <c r="AB25" i="5"/>
  <c r="V89" i="5"/>
  <c r="G89" i="5" s="1"/>
  <c r="AB89" i="5"/>
  <c r="AB86" i="5"/>
  <c r="AB51" i="5"/>
  <c r="AB18" i="5"/>
  <c r="V70" i="5"/>
  <c r="G70" i="5" s="1"/>
  <c r="V35" i="5"/>
  <c r="G35" i="5" s="1"/>
  <c r="AB68" i="5"/>
  <c r="V39" i="5"/>
  <c r="G39" i="5" s="1"/>
  <c r="AB45" i="5"/>
  <c r="AB8" i="5"/>
  <c r="V62" i="5"/>
  <c r="G62" i="5" s="1"/>
  <c r="V27" i="5"/>
  <c r="G27" i="5" s="1"/>
  <c r="AB72" i="5"/>
  <c r="AB37" i="5"/>
  <c r="V18" i="5"/>
  <c r="AB63" i="5"/>
  <c r="AB30" i="5"/>
  <c r="V82" i="5"/>
  <c r="G82" i="5" s="1"/>
  <c r="V47" i="5"/>
  <c r="G47" i="5" s="1"/>
  <c r="AB80" i="5"/>
  <c r="E103" i="5"/>
  <c r="X103" i="5" s="1"/>
  <c r="F103" i="5"/>
  <c r="I103" i="5"/>
  <c r="H103" i="5"/>
  <c r="J103" i="5"/>
  <c r="R103" i="5"/>
  <c r="E175" i="5"/>
  <c r="X175" i="5" s="1"/>
  <c r="I175" i="5"/>
  <c r="J175" i="5"/>
  <c r="F175" i="5"/>
  <c r="H175" i="5"/>
  <c r="R175" i="5"/>
  <c r="E104" i="5"/>
  <c r="X104" i="5" s="1"/>
  <c r="J104" i="5"/>
  <c r="H104" i="5"/>
  <c r="F104" i="5"/>
  <c r="R104" i="5"/>
  <c r="I104" i="5"/>
  <c r="E176" i="5"/>
  <c r="X176" i="5" s="1"/>
  <c r="J176" i="5"/>
  <c r="H176" i="5"/>
  <c r="F176" i="5"/>
  <c r="R176" i="5"/>
  <c r="I176" i="5"/>
  <c r="E105" i="5"/>
  <c r="X105" i="5" s="1"/>
  <c r="R105" i="5"/>
  <c r="J105" i="5"/>
  <c r="I105" i="5"/>
  <c r="H105" i="5"/>
  <c r="F105" i="5"/>
  <c r="E177" i="5"/>
  <c r="X177" i="5" s="1"/>
  <c r="F177" i="5"/>
  <c r="R177" i="5"/>
  <c r="J177" i="5"/>
  <c r="I177" i="5"/>
  <c r="H177" i="5"/>
  <c r="V56" i="5"/>
  <c r="V59" i="5"/>
  <c r="G59" i="5" s="1"/>
  <c r="AB92" i="5"/>
  <c r="G103" i="5"/>
  <c r="G175" i="5"/>
  <c r="V16" i="5"/>
  <c r="AB61" i="5"/>
  <c r="V42" i="5"/>
  <c r="G42" i="5" s="1"/>
  <c r="AB87" i="5"/>
  <c r="AB54" i="5"/>
  <c r="AB19" i="5"/>
  <c r="V71" i="5"/>
  <c r="G71" i="5" s="1"/>
  <c r="V12" i="5"/>
  <c r="H115" i="5"/>
  <c r="E115" i="5"/>
  <c r="X115" i="5" s="1"/>
  <c r="R115" i="5"/>
  <c r="J115" i="5"/>
  <c r="F115" i="5"/>
  <c r="I115" i="5"/>
  <c r="R187" i="5"/>
  <c r="E187" i="5"/>
  <c r="X187" i="5" s="1"/>
  <c r="J187" i="5"/>
  <c r="I187" i="5"/>
  <c r="F187" i="5"/>
  <c r="H187" i="5"/>
  <c r="E116" i="5"/>
  <c r="X116" i="5" s="1"/>
  <c r="J116" i="5"/>
  <c r="H116" i="5"/>
  <c r="F116" i="5"/>
  <c r="R116" i="5"/>
  <c r="I116" i="5"/>
  <c r="E188" i="5"/>
  <c r="X188" i="5" s="1"/>
  <c r="J188" i="5"/>
  <c r="H188" i="5"/>
  <c r="F188" i="5"/>
  <c r="R188" i="5"/>
  <c r="I188" i="5"/>
  <c r="E117" i="5"/>
  <c r="X117" i="5" s="1"/>
  <c r="F117" i="5"/>
  <c r="J117" i="5"/>
  <c r="I117" i="5"/>
  <c r="R117" i="5"/>
  <c r="H117" i="5"/>
  <c r="R189" i="5"/>
  <c r="E189" i="5"/>
  <c r="X189" i="5" s="1"/>
  <c r="I189" i="5"/>
  <c r="J189" i="5"/>
  <c r="H189" i="5"/>
  <c r="F189" i="5"/>
  <c r="AB49" i="5"/>
  <c r="V51" i="5"/>
  <c r="G51" i="5" s="1"/>
  <c r="AB81" i="5"/>
  <c r="AB34" i="5"/>
  <c r="V5" i="5"/>
  <c r="G5" i="5" s="1"/>
  <c r="F69" i="6"/>
  <c r="C69" i="6" s="1"/>
  <c r="V63" i="5"/>
  <c r="G63" i="5" s="1"/>
  <c r="V28" i="5"/>
  <c r="G28" i="5" s="1"/>
  <c r="AB73" i="5"/>
  <c r="V54" i="5"/>
  <c r="G54" i="5" s="1"/>
  <c r="AB16" i="5"/>
  <c r="AB66" i="5"/>
  <c r="AB31" i="5"/>
  <c r="V83" i="5"/>
  <c r="V24" i="5"/>
  <c r="G24" i="5" s="1"/>
  <c r="V21" i="5"/>
  <c r="AB69" i="5"/>
  <c r="AB93" i="5"/>
  <c r="AB46" i="5"/>
  <c r="AB11" i="5"/>
  <c r="V75" i="5"/>
  <c r="G75" i="5" s="1"/>
  <c r="V40" i="5"/>
  <c r="AB85" i="5"/>
  <c r="V66" i="5"/>
  <c r="AB28" i="5"/>
  <c r="AB78" i="5"/>
  <c r="AB43" i="5"/>
  <c r="V36" i="5"/>
  <c r="G36" i="5" s="1"/>
  <c r="V80" i="5"/>
  <c r="J127" i="5"/>
  <c r="E127" i="5"/>
  <c r="X127" i="5" s="1"/>
  <c r="I127" i="5"/>
  <c r="F127" i="5"/>
  <c r="H127" i="5"/>
  <c r="R127" i="5"/>
  <c r="E199" i="5"/>
  <c r="X199" i="5" s="1"/>
  <c r="H199" i="5"/>
  <c r="R199" i="5"/>
  <c r="J199" i="5"/>
  <c r="I199" i="5"/>
  <c r="F199" i="5"/>
  <c r="E128" i="5"/>
  <c r="X128" i="5" s="1"/>
  <c r="J128" i="5"/>
  <c r="H128" i="5"/>
  <c r="F128" i="5"/>
  <c r="R128" i="5"/>
  <c r="I128" i="5"/>
  <c r="E200" i="5"/>
  <c r="X200" i="5" s="1"/>
  <c r="J200" i="5"/>
  <c r="H200" i="5"/>
  <c r="F200" i="5"/>
  <c r="R200" i="5"/>
  <c r="I200" i="5"/>
  <c r="E129" i="5"/>
  <c r="X129" i="5" s="1"/>
  <c r="J129" i="5"/>
  <c r="I129" i="5"/>
  <c r="H129" i="5"/>
  <c r="F129" i="5"/>
  <c r="R129" i="5"/>
  <c r="E201" i="5"/>
  <c r="X201" i="5" s="1"/>
  <c r="R201" i="5"/>
  <c r="J201" i="5"/>
  <c r="H201" i="5"/>
  <c r="I201" i="5"/>
  <c r="F201" i="5"/>
  <c r="AB84" i="5"/>
  <c r="V86" i="5"/>
  <c r="G86" i="5" s="1"/>
  <c r="V13" i="5"/>
  <c r="G13" i="5" s="1"/>
  <c r="AB58" i="5"/>
  <c r="AB23" i="5"/>
  <c r="V87" i="5"/>
  <c r="G87" i="5" s="1"/>
  <c r="V52" i="5"/>
  <c r="V17" i="5"/>
  <c r="AB17" i="5"/>
  <c r="AB14" i="5"/>
  <c r="V78" i="5"/>
  <c r="G78" i="5" s="1"/>
  <c r="AB40" i="5"/>
  <c r="AB90" i="5"/>
  <c r="AB55" i="5"/>
  <c r="V48" i="5"/>
  <c r="G48" i="5" s="1"/>
  <c r="V9" i="5"/>
  <c r="V69" i="5"/>
  <c r="V25" i="5"/>
  <c r="G25" i="5" s="1"/>
  <c r="AB70" i="5"/>
  <c r="AB35" i="5"/>
  <c r="V6" i="5"/>
  <c r="G6" i="5" s="1"/>
  <c r="V64" i="5"/>
  <c r="V29" i="5"/>
  <c r="G29" i="5" s="1"/>
  <c r="AB29" i="5"/>
  <c r="AB26" i="5"/>
  <c r="V90" i="5"/>
  <c r="G90" i="5" s="1"/>
  <c r="AB52" i="5"/>
  <c r="V10" i="5"/>
  <c r="G10" i="5" s="1"/>
  <c r="AB67" i="5"/>
  <c r="AB6" i="5"/>
  <c r="V60" i="5"/>
  <c r="G60" i="5" s="1"/>
  <c r="V33" i="5"/>
  <c r="E139" i="5"/>
  <c r="X139" i="5" s="1"/>
  <c r="I139" i="5"/>
  <c r="F139" i="5"/>
  <c r="H139" i="5"/>
  <c r="R139" i="5"/>
  <c r="J139" i="5"/>
  <c r="E140" i="5"/>
  <c r="X140" i="5" s="1"/>
  <c r="J140" i="5"/>
  <c r="H140" i="5"/>
  <c r="F140" i="5"/>
  <c r="I140" i="5"/>
  <c r="R140" i="5"/>
  <c r="E141" i="5"/>
  <c r="X141" i="5" s="1"/>
  <c r="R141" i="5"/>
  <c r="F141" i="5"/>
  <c r="J141" i="5"/>
  <c r="I141" i="5"/>
  <c r="H141" i="5"/>
  <c r="V74" i="5"/>
  <c r="G74" i="5" s="1"/>
  <c r="AB22" i="5"/>
  <c r="V37" i="5"/>
  <c r="G37" i="5" s="1"/>
  <c r="AB82" i="5"/>
  <c r="AB47" i="5"/>
  <c r="AB12" i="5"/>
  <c r="V76" i="5"/>
  <c r="V41" i="5"/>
  <c r="AB41" i="5"/>
  <c r="AB38" i="5"/>
  <c r="V7" i="5"/>
  <c r="AB7" i="5"/>
  <c r="AB64" i="5"/>
  <c r="V22" i="5"/>
  <c r="AB79" i="5"/>
  <c r="AB20" i="5"/>
  <c r="V72" i="5"/>
  <c r="G72" i="5" s="1"/>
  <c r="V55" i="5"/>
  <c r="V68" i="5"/>
  <c r="AB57" i="5"/>
  <c r="AB42" i="5"/>
  <c r="V49" i="5"/>
  <c r="G49" i="5" s="1"/>
  <c r="V14" i="5"/>
  <c r="G14" i="5" s="1"/>
  <c r="AB59" i="5"/>
  <c r="AB24" i="5"/>
  <c r="V88" i="5"/>
  <c r="V53" i="5"/>
  <c r="AB53" i="5"/>
  <c r="AB50" i="5"/>
  <c r="AB15" i="5"/>
  <c r="AB76" i="5"/>
  <c r="V34" i="5"/>
  <c r="G34" i="5" s="1"/>
  <c r="AB91" i="5"/>
  <c r="AB32" i="5"/>
  <c r="V84" i="5"/>
  <c r="G84" i="5" s="1"/>
  <c r="V81" i="5"/>
  <c r="E151" i="5"/>
  <c r="X151" i="5" s="1"/>
  <c r="R151" i="5"/>
  <c r="J151" i="5"/>
  <c r="F151" i="5"/>
  <c r="H151" i="5"/>
  <c r="I151" i="5"/>
  <c r="V44" i="5"/>
  <c r="E152" i="5"/>
  <c r="X152" i="5" s="1"/>
  <c r="J152" i="5"/>
  <c r="H152" i="5"/>
  <c r="F152" i="5"/>
  <c r="R152" i="5"/>
  <c r="I152" i="5"/>
  <c r="V45" i="5"/>
  <c r="E153" i="5"/>
  <c r="X153" i="5" s="1"/>
  <c r="J153" i="5"/>
  <c r="I153" i="5"/>
  <c r="H153" i="5"/>
  <c r="F153" i="5"/>
  <c r="R153" i="5"/>
  <c r="H64" i="6"/>
  <c r="B64" i="6"/>
  <c r="S92" i="5"/>
  <c r="C37" i="6" l="1"/>
  <c r="F20" i="5"/>
  <c r="E91" i="5"/>
  <c r="I20" i="5"/>
  <c r="G20" i="5"/>
  <c r="J20" i="5"/>
  <c r="F57" i="5"/>
  <c r="G57" i="5"/>
  <c r="I57" i="5"/>
  <c r="F91" i="5"/>
  <c r="H91" i="5"/>
  <c r="I91" i="5"/>
  <c r="R91" i="5"/>
  <c r="R57" i="5"/>
  <c r="D59" i="6"/>
  <c r="C59" i="6"/>
  <c r="H57" i="5"/>
  <c r="D58" i="6"/>
  <c r="C58" i="6"/>
  <c r="G91" i="5"/>
  <c r="J57" i="5"/>
  <c r="D55" i="6"/>
  <c r="C55" i="6"/>
  <c r="D56" i="6"/>
  <c r="C56" i="6"/>
  <c r="J43" i="5"/>
  <c r="J31" i="5"/>
  <c r="I19" i="5"/>
  <c r="R19" i="5"/>
  <c r="H31" i="5"/>
  <c r="I31" i="5"/>
  <c r="J67" i="5"/>
  <c r="R67" i="5"/>
  <c r="I43" i="5"/>
  <c r="R43" i="5"/>
  <c r="G19" i="5"/>
  <c r="F31" i="5"/>
  <c r="H67" i="5"/>
  <c r="R31" i="5"/>
  <c r="E67" i="5"/>
  <c r="X67" i="5" s="1"/>
  <c r="E31" i="5"/>
  <c r="F67" i="5"/>
  <c r="E20" i="5"/>
  <c r="I67" i="5"/>
  <c r="H43" i="5"/>
  <c r="E43" i="5"/>
  <c r="H19" i="5"/>
  <c r="H20" i="5"/>
  <c r="F43" i="5"/>
  <c r="E19" i="5"/>
  <c r="G32" i="5"/>
  <c r="F19" i="5"/>
  <c r="F92" i="5"/>
  <c r="I32" i="5"/>
  <c r="E32" i="5"/>
  <c r="F79" i="5"/>
  <c r="F32" i="5"/>
  <c r="I79" i="5"/>
  <c r="H32" i="5"/>
  <c r="H92" i="5"/>
  <c r="I93" i="5"/>
  <c r="R79" i="5"/>
  <c r="J32" i="5"/>
  <c r="E79" i="5"/>
  <c r="G93" i="5"/>
  <c r="H93" i="5"/>
  <c r="G66" i="6"/>
  <c r="H66" i="6" s="1"/>
  <c r="C66" i="6" s="1"/>
  <c r="J93" i="5"/>
  <c r="G79" i="5"/>
  <c r="F93" i="5"/>
  <c r="J79" i="5"/>
  <c r="R93" i="5"/>
  <c r="G92" i="5"/>
  <c r="J92" i="5"/>
  <c r="I92" i="5"/>
  <c r="R92" i="5"/>
  <c r="E68" i="5"/>
  <c r="R68" i="5"/>
  <c r="I68" i="5"/>
  <c r="J68" i="5"/>
  <c r="H68" i="5"/>
  <c r="F68" i="5"/>
  <c r="G68" i="5"/>
  <c r="I22" i="5"/>
  <c r="E22" i="5"/>
  <c r="R22" i="5"/>
  <c r="F22" i="5"/>
  <c r="J22" i="5"/>
  <c r="H22" i="5"/>
  <c r="E80" i="5"/>
  <c r="I80" i="5"/>
  <c r="R80" i="5"/>
  <c r="J80" i="5"/>
  <c r="H80" i="5"/>
  <c r="F80" i="5"/>
  <c r="G80" i="5"/>
  <c r="H66" i="5"/>
  <c r="I66" i="5"/>
  <c r="F66" i="5"/>
  <c r="R66" i="5"/>
  <c r="J66" i="5"/>
  <c r="E66" i="5"/>
  <c r="R56" i="5"/>
  <c r="E56" i="5"/>
  <c r="J56" i="5"/>
  <c r="H56" i="5"/>
  <c r="I56" i="5"/>
  <c r="F56" i="5"/>
  <c r="G56" i="5"/>
  <c r="E50" i="5"/>
  <c r="F50" i="5"/>
  <c r="J50" i="5"/>
  <c r="R50" i="5"/>
  <c r="I50" i="5"/>
  <c r="H50" i="5"/>
  <c r="I77" i="5"/>
  <c r="E77" i="5"/>
  <c r="J77" i="5"/>
  <c r="H77" i="5"/>
  <c r="R77" i="5"/>
  <c r="F77" i="5"/>
  <c r="G68" i="6"/>
  <c r="H68" i="6" s="1"/>
  <c r="E26" i="5"/>
  <c r="I26" i="5"/>
  <c r="H26" i="5"/>
  <c r="F26" i="5"/>
  <c r="R26" i="5"/>
  <c r="J26" i="5"/>
  <c r="E18" i="5"/>
  <c r="R18" i="5"/>
  <c r="F18" i="5"/>
  <c r="H18" i="5"/>
  <c r="J18" i="5"/>
  <c r="I18" i="5"/>
  <c r="E45" i="5"/>
  <c r="J45" i="5"/>
  <c r="H45" i="5"/>
  <c r="F45" i="5"/>
  <c r="I45" i="5"/>
  <c r="R45" i="5"/>
  <c r="G45" i="5"/>
  <c r="G55" i="5"/>
  <c r="E55" i="5"/>
  <c r="F55" i="5"/>
  <c r="I55" i="5"/>
  <c r="H55" i="5"/>
  <c r="J55" i="5"/>
  <c r="R55" i="5"/>
  <c r="J41" i="5"/>
  <c r="H41" i="5"/>
  <c r="F41" i="5"/>
  <c r="E41" i="5"/>
  <c r="R41" i="5"/>
  <c r="I41" i="5"/>
  <c r="R36" i="5"/>
  <c r="E36" i="5"/>
  <c r="J36" i="5"/>
  <c r="H36" i="5"/>
  <c r="F36" i="5"/>
  <c r="I36" i="5"/>
  <c r="G66" i="5"/>
  <c r="R24" i="5"/>
  <c r="I24" i="5"/>
  <c r="J24" i="5"/>
  <c r="F24" i="5"/>
  <c r="E24" i="5"/>
  <c r="H24" i="5"/>
  <c r="H63" i="5"/>
  <c r="E63" i="5"/>
  <c r="R63" i="5"/>
  <c r="F63" i="5"/>
  <c r="I63" i="5"/>
  <c r="J63" i="5"/>
  <c r="H58" i="5"/>
  <c r="E58" i="5"/>
  <c r="J58" i="5"/>
  <c r="R58" i="5"/>
  <c r="I58" i="5"/>
  <c r="F58" i="5"/>
  <c r="E76" i="5"/>
  <c r="J76" i="5"/>
  <c r="R76" i="5"/>
  <c r="H76" i="5"/>
  <c r="F76" i="5"/>
  <c r="I76" i="5"/>
  <c r="E73" i="5"/>
  <c r="J73" i="5"/>
  <c r="R73" i="5"/>
  <c r="H73" i="5"/>
  <c r="I73" i="5"/>
  <c r="F73" i="5"/>
  <c r="R34" i="5"/>
  <c r="E34" i="5"/>
  <c r="I34" i="5"/>
  <c r="F34" i="5"/>
  <c r="J34" i="5"/>
  <c r="H34" i="5"/>
  <c r="E53" i="5"/>
  <c r="R53" i="5"/>
  <c r="F53" i="5"/>
  <c r="J53" i="5"/>
  <c r="I53" i="5"/>
  <c r="H53" i="5"/>
  <c r="G41" i="5"/>
  <c r="R29" i="5"/>
  <c r="H29" i="5"/>
  <c r="J29" i="5"/>
  <c r="E29" i="5"/>
  <c r="F29" i="5"/>
  <c r="I29" i="5"/>
  <c r="E17" i="5"/>
  <c r="H17" i="5"/>
  <c r="I17" i="5"/>
  <c r="J17" i="5"/>
  <c r="R17" i="5"/>
  <c r="F17" i="5"/>
  <c r="R83" i="5"/>
  <c r="J83" i="5"/>
  <c r="I83" i="5"/>
  <c r="F83" i="5"/>
  <c r="E83" i="5"/>
  <c r="H83" i="5"/>
  <c r="E51" i="5"/>
  <c r="H51" i="5"/>
  <c r="R51" i="5"/>
  <c r="J51" i="5"/>
  <c r="I51" i="5"/>
  <c r="F51" i="5"/>
  <c r="E16" i="5"/>
  <c r="R16" i="5"/>
  <c r="I16" i="5"/>
  <c r="H16" i="5"/>
  <c r="J16" i="5"/>
  <c r="F16" i="5"/>
  <c r="E27" i="5"/>
  <c r="I27" i="5"/>
  <c r="H27" i="5"/>
  <c r="R27" i="5"/>
  <c r="J27" i="5"/>
  <c r="F27" i="5"/>
  <c r="H39" i="5"/>
  <c r="E39" i="5"/>
  <c r="I39" i="5"/>
  <c r="J39" i="5"/>
  <c r="F39" i="5"/>
  <c r="R39" i="5"/>
  <c r="E85" i="5"/>
  <c r="I85" i="5"/>
  <c r="R85" i="5"/>
  <c r="J85" i="5"/>
  <c r="H85" i="5"/>
  <c r="F85" i="5"/>
  <c r="G77" i="5"/>
  <c r="E38" i="5"/>
  <c r="H38" i="5"/>
  <c r="R38" i="5"/>
  <c r="F38" i="5"/>
  <c r="I38" i="5"/>
  <c r="J38" i="5"/>
  <c r="E61" i="5"/>
  <c r="J61" i="5"/>
  <c r="H61" i="5"/>
  <c r="R61" i="5"/>
  <c r="F61" i="5"/>
  <c r="I61" i="5"/>
  <c r="E81" i="5"/>
  <c r="F81" i="5"/>
  <c r="R81" i="5"/>
  <c r="I81" i="5"/>
  <c r="J81" i="5"/>
  <c r="H81" i="5"/>
  <c r="G81" i="5"/>
  <c r="G53" i="5"/>
  <c r="E14" i="5"/>
  <c r="I14" i="5"/>
  <c r="R14" i="5"/>
  <c r="J14" i="5"/>
  <c r="H14" i="5"/>
  <c r="F14" i="5"/>
  <c r="J72" i="5"/>
  <c r="H72" i="5"/>
  <c r="E72" i="5"/>
  <c r="F72" i="5"/>
  <c r="I72" i="5"/>
  <c r="R72" i="5"/>
  <c r="G17" i="5"/>
  <c r="G83" i="5"/>
  <c r="H54" i="5"/>
  <c r="E54" i="5"/>
  <c r="R54" i="5"/>
  <c r="F54" i="5"/>
  <c r="J54" i="5"/>
  <c r="I54" i="5"/>
  <c r="G16" i="5"/>
  <c r="E8" i="5"/>
  <c r="J8" i="5"/>
  <c r="R8" i="5"/>
  <c r="H8" i="5"/>
  <c r="I8" i="5"/>
  <c r="F8" i="5"/>
  <c r="G73" i="5"/>
  <c r="E11" i="5"/>
  <c r="F11" i="5"/>
  <c r="I11" i="5"/>
  <c r="J11" i="5"/>
  <c r="H11" i="5"/>
  <c r="R11" i="5"/>
  <c r="E10" i="5"/>
  <c r="R10" i="5"/>
  <c r="J10" i="5"/>
  <c r="H10" i="5"/>
  <c r="F10" i="5"/>
  <c r="I10" i="5"/>
  <c r="E88" i="5"/>
  <c r="R88" i="5"/>
  <c r="I88" i="5"/>
  <c r="J88" i="5"/>
  <c r="H88" i="5"/>
  <c r="F88" i="5"/>
  <c r="G76" i="5"/>
  <c r="R52" i="5"/>
  <c r="E52" i="5"/>
  <c r="I52" i="5"/>
  <c r="J52" i="5"/>
  <c r="H52" i="5"/>
  <c r="F52" i="5"/>
  <c r="J5" i="5"/>
  <c r="E5" i="5"/>
  <c r="I5" i="5"/>
  <c r="F5" i="5"/>
  <c r="R5" i="5"/>
  <c r="H5" i="5"/>
  <c r="G88" i="5"/>
  <c r="E7" i="5"/>
  <c r="J7" i="5"/>
  <c r="I7" i="5"/>
  <c r="H7" i="5"/>
  <c r="R7" i="5"/>
  <c r="F7" i="5"/>
  <c r="E64" i="5"/>
  <c r="R64" i="5"/>
  <c r="J64" i="5"/>
  <c r="H64" i="5"/>
  <c r="F64" i="5"/>
  <c r="I64" i="5"/>
  <c r="E69" i="5"/>
  <c r="I69" i="5"/>
  <c r="H69" i="5"/>
  <c r="F69" i="5"/>
  <c r="R69" i="5"/>
  <c r="J69" i="5"/>
  <c r="G69" i="5"/>
  <c r="G52" i="5"/>
  <c r="E40" i="5"/>
  <c r="I40" i="5"/>
  <c r="J40" i="5"/>
  <c r="H40" i="5"/>
  <c r="R40" i="5"/>
  <c r="F40" i="5"/>
  <c r="E12" i="5"/>
  <c r="I12" i="5"/>
  <c r="J12" i="5"/>
  <c r="R12" i="5"/>
  <c r="F12" i="5"/>
  <c r="H12" i="5"/>
  <c r="F30" i="5"/>
  <c r="J30" i="5"/>
  <c r="H30" i="5"/>
  <c r="I30" i="5"/>
  <c r="R30" i="5"/>
  <c r="E30" i="5"/>
  <c r="G7" i="5"/>
  <c r="F60" i="5"/>
  <c r="R60" i="5"/>
  <c r="I60" i="5"/>
  <c r="E60" i="5"/>
  <c r="J60" i="5"/>
  <c r="H60" i="5"/>
  <c r="G64" i="5"/>
  <c r="E9" i="5"/>
  <c r="F9" i="5"/>
  <c r="H9" i="5"/>
  <c r="J9" i="5"/>
  <c r="I9" i="5"/>
  <c r="R9" i="5"/>
  <c r="G9" i="5"/>
  <c r="R78" i="5"/>
  <c r="F78" i="5"/>
  <c r="H78" i="5"/>
  <c r="J78" i="5"/>
  <c r="E78" i="5"/>
  <c r="I78" i="5"/>
  <c r="G40" i="5"/>
  <c r="G12" i="5"/>
  <c r="G30" i="5"/>
  <c r="E46" i="5"/>
  <c r="I46" i="5"/>
  <c r="H46" i="5"/>
  <c r="F46" i="5"/>
  <c r="R46" i="5"/>
  <c r="J46" i="5"/>
  <c r="E33" i="5"/>
  <c r="I33" i="5"/>
  <c r="R33" i="5"/>
  <c r="F33" i="5"/>
  <c r="J33" i="5"/>
  <c r="H33" i="5"/>
  <c r="G33" i="5"/>
  <c r="E62" i="5"/>
  <c r="R62" i="5"/>
  <c r="F62" i="5"/>
  <c r="H62" i="5"/>
  <c r="J62" i="5"/>
  <c r="I62" i="5"/>
  <c r="E44" i="5"/>
  <c r="R44" i="5"/>
  <c r="F44" i="5"/>
  <c r="I44" i="5"/>
  <c r="J44" i="5"/>
  <c r="H44" i="5"/>
  <c r="G44" i="5"/>
  <c r="H90" i="5"/>
  <c r="R90" i="5"/>
  <c r="I90" i="5"/>
  <c r="E90" i="5"/>
  <c r="F90" i="5"/>
  <c r="J90" i="5"/>
  <c r="R6" i="5"/>
  <c r="J6" i="5"/>
  <c r="E6" i="5"/>
  <c r="F6" i="5"/>
  <c r="I6" i="5"/>
  <c r="H6" i="5"/>
  <c r="J48" i="5"/>
  <c r="H48" i="5"/>
  <c r="F48" i="5"/>
  <c r="R48" i="5"/>
  <c r="E48" i="5"/>
  <c r="I48" i="5"/>
  <c r="E86" i="5"/>
  <c r="H86" i="5"/>
  <c r="R86" i="5"/>
  <c r="I86" i="5"/>
  <c r="F86" i="5"/>
  <c r="J86" i="5"/>
  <c r="I42" i="5"/>
  <c r="R42" i="5"/>
  <c r="F42" i="5"/>
  <c r="J42" i="5"/>
  <c r="H42" i="5"/>
  <c r="E42" i="5"/>
  <c r="E35" i="5"/>
  <c r="H35" i="5"/>
  <c r="R35" i="5"/>
  <c r="J35" i="5"/>
  <c r="I35" i="5"/>
  <c r="F35" i="5"/>
  <c r="R37" i="5"/>
  <c r="E37" i="5"/>
  <c r="J37" i="5"/>
  <c r="I37" i="5"/>
  <c r="H37" i="5"/>
  <c r="F37" i="5"/>
  <c r="F25" i="5"/>
  <c r="E25" i="5"/>
  <c r="H25" i="5"/>
  <c r="R25" i="5"/>
  <c r="I25" i="5"/>
  <c r="J25" i="5"/>
  <c r="E13" i="5"/>
  <c r="H13" i="5"/>
  <c r="R13" i="5"/>
  <c r="J13" i="5"/>
  <c r="I13" i="5"/>
  <c r="F13" i="5"/>
  <c r="G18" i="5"/>
  <c r="E87" i="5"/>
  <c r="H87" i="5"/>
  <c r="J87" i="5"/>
  <c r="I87" i="5"/>
  <c r="F87" i="5"/>
  <c r="R87" i="5"/>
  <c r="E28" i="5"/>
  <c r="H28" i="5"/>
  <c r="I28" i="5"/>
  <c r="J28" i="5"/>
  <c r="F28" i="5"/>
  <c r="R28" i="5"/>
  <c r="E82" i="5"/>
  <c r="R82" i="5"/>
  <c r="H82" i="5"/>
  <c r="F82" i="5"/>
  <c r="J82" i="5"/>
  <c r="I82" i="5"/>
  <c r="E15" i="5"/>
  <c r="H15" i="5"/>
  <c r="J15" i="5"/>
  <c r="I15" i="5"/>
  <c r="F15" i="5"/>
  <c r="R15" i="5"/>
  <c r="G65" i="6"/>
  <c r="H65" i="6" s="1"/>
  <c r="J84" i="5"/>
  <c r="H84" i="5"/>
  <c r="F84" i="5"/>
  <c r="R84" i="5"/>
  <c r="I84" i="5"/>
  <c r="E84" i="5"/>
  <c r="E49" i="5"/>
  <c r="F49" i="5"/>
  <c r="I49" i="5"/>
  <c r="J49" i="5"/>
  <c r="R49" i="5"/>
  <c r="H49" i="5"/>
  <c r="I65" i="5"/>
  <c r="J65" i="5"/>
  <c r="H65" i="5"/>
  <c r="F65" i="5"/>
  <c r="E65" i="5"/>
  <c r="R65" i="5"/>
  <c r="E74" i="5"/>
  <c r="I74" i="5"/>
  <c r="R74" i="5"/>
  <c r="H74" i="5"/>
  <c r="F74" i="5"/>
  <c r="J74" i="5"/>
  <c r="E75" i="5"/>
  <c r="I75" i="5"/>
  <c r="F75" i="5"/>
  <c r="R75" i="5"/>
  <c r="J75" i="5"/>
  <c r="H75" i="5"/>
  <c r="E71" i="5"/>
  <c r="H71" i="5"/>
  <c r="F71" i="5"/>
  <c r="J71" i="5"/>
  <c r="R71" i="5"/>
  <c r="I71" i="5"/>
  <c r="H59" i="5"/>
  <c r="I59" i="5"/>
  <c r="R59" i="5"/>
  <c r="J59" i="5"/>
  <c r="F59" i="5"/>
  <c r="E59" i="5"/>
  <c r="F23" i="5"/>
  <c r="J23" i="5"/>
  <c r="E23" i="5"/>
  <c r="H23" i="5"/>
  <c r="R23" i="5"/>
  <c r="I23" i="5"/>
  <c r="G67" i="6"/>
  <c r="H67" i="6" s="1"/>
  <c r="I47" i="5"/>
  <c r="J47" i="5"/>
  <c r="H47" i="5"/>
  <c r="E47" i="5"/>
  <c r="F47" i="5"/>
  <c r="R47" i="5"/>
  <c r="G22" i="5"/>
  <c r="E21" i="5"/>
  <c r="H21" i="5"/>
  <c r="I21" i="5"/>
  <c r="J21" i="5"/>
  <c r="F21" i="5"/>
  <c r="R21" i="5"/>
  <c r="G21" i="5"/>
  <c r="H70" i="5"/>
  <c r="I70" i="5"/>
  <c r="E70" i="5"/>
  <c r="R70" i="5"/>
  <c r="F70" i="5"/>
  <c r="J70" i="5"/>
  <c r="E89" i="5"/>
  <c r="R89" i="5"/>
  <c r="F89" i="5"/>
  <c r="I89" i="5"/>
  <c r="J89" i="5"/>
  <c r="H89" i="5"/>
  <c r="G50" i="5"/>
  <c r="G26" i="5"/>
  <c r="C64" i="6"/>
  <c r="D64" i="6"/>
  <c r="S57" i="5"/>
  <c r="S67" i="5"/>
  <c r="S32" i="5"/>
  <c r="S93" i="5"/>
  <c r="T92" i="5"/>
  <c r="S91" i="5"/>
  <c r="S20" i="5"/>
  <c r="S43" i="5"/>
  <c r="S31" i="5"/>
  <c r="S79" i="5"/>
  <c r="S19" i="5"/>
  <c r="X91" i="5" l="1"/>
  <c r="X31" i="5"/>
  <c r="X19" i="5"/>
  <c r="X43" i="5"/>
  <c r="X20" i="5"/>
  <c r="X32" i="5"/>
  <c r="D66" i="6"/>
  <c r="X79" i="5"/>
  <c r="X70" i="5"/>
  <c r="X71" i="5"/>
  <c r="X74" i="5"/>
  <c r="X49" i="5"/>
  <c r="X68" i="5"/>
  <c r="X59" i="5"/>
  <c r="X15" i="5"/>
  <c r="X37" i="5"/>
  <c r="X64" i="5"/>
  <c r="X29" i="5"/>
  <c r="X47" i="5"/>
  <c r="X65" i="5"/>
  <c r="X13" i="5"/>
  <c r="X45" i="5"/>
  <c r="X26" i="5"/>
  <c r="X83" i="5"/>
  <c r="X84" i="5"/>
  <c r="G69" i="6" a="1"/>
  <c r="G69" i="6" s="1"/>
  <c r="H69" i="6" s="1"/>
  <c r="H70" i="6" s="1"/>
  <c r="D2" i="6" s="1"/>
  <c r="X5" i="5"/>
  <c r="X62" i="5"/>
  <c r="C68" i="6"/>
  <c r="D68" i="6"/>
  <c r="X50" i="5"/>
  <c r="X90" i="5"/>
  <c r="X60" i="5"/>
  <c r="X28" i="5"/>
  <c r="X88" i="5"/>
  <c r="X11" i="5"/>
  <c r="X81" i="5"/>
  <c r="X38" i="5"/>
  <c r="X39" i="5"/>
  <c r="X46" i="5"/>
  <c r="X54" i="5"/>
  <c r="X16" i="5"/>
  <c r="X34" i="5"/>
  <c r="X63" i="5"/>
  <c r="X22" i="5"/>
  <c r="X55" i="5"/>
  <c r="C65" i="6"/>
  <c r="D65" i="6"/>
  <c r="X82" i="5"/>
  <c r="X87" i="5"/>
  <c r="X25" i="5"/>
  <c r="X69" i="5"/>
  <c r="X7" i="5"/>
  <c r="X52" i="5"/>
  <c r="X14" i="5"/>
  <c r="X24" i="5"/>
  <c r="C67" i="6"/>
  <c r="D67" i="6"/>
  <c r="X75" i="5"/>
  <c r="X89" i="5"/>
  <c r="X35" i="5"/>
  <c r="X86" i="5"/>
  <c r="X9" i="5"/>
  <c r="X18" i="5"/>
  <c r="X77" i="5"/>
  <c r="X36" i="5"/>
  <c r="X30" i="5"/>
  <c r="X21" i="5"/>
  <c r="X10" i="5"/>
  <c r="X61" i="5"/>
  <c r="X56" i="5"/>
  <c r="X12" i="5"/>
  <c r="X76" i="5"/>
  <c r="X6" i="5"/>
  <c r="X42" i="5"/>
  <c r="X44" i="5"/>
  <c r="X78" i="5"/>
  <c r="X41" i="5"/>
  <c r="X23" i="5"/>
  <c r="X48" i="5"/>
  <c r="X33" i="5"/>
  <c r="X8" i="5"/>
  <c r="X85" i="5"/>
  <c r="X27" i="5"/>
  <c r="X51" i="5"/>
  <c r="X17" i="5"/>
  <c r="X58" i="5"/>
  <c r="X40" i="5"/>
  <c r="X72" i="5"/>
  <c r="X53" i="5"/>
  <c r="X73" i="5"/>
  <c r="X66" i="5"/>
  <c r="X80" i="5"/>
  <c r="T19" i="5"/>
  <c r="T31" i="5"/>
  <c r="S35" i="5"/>
  <c r="S40" i="5"/>
  <c r="S24" i="5"/>
  <c r="S71" i="5"/>
  <c r="S52" i="5"/>
  <c r="S87" i="5"/>
  <c r="S49" i="5"/>
  <c r="S50" i="5"/>
  <c r="S37" i="5"/>
  <c r="S62" i="5"/>
  <c r="S7" i="5"/>
  <c r="S63" i="5"/>
  <c r="T43" i="5"/>
  <c r="S23" i="5"/>
  <c r="S80" i="5"/>
  <c r="S10" i="5"/>
  <c r="S59" i="5"/>
  <c r="S75" i="5"/>
  <c r="S30" i="5"/>
  <c r="S5" i="5"/>
  <c r="S61" i="5"/>
  <c r="S76" i="5"/>
  <c r="S78" i="5"/>
  <c r="S21" i="5"/>
  <c r="S53" i="5"/>
  <c r="S69" i="5"/>
  <c r="S58" i="5"/>
  <c r="T20" i="5"/>
  <c r="S66" i="5"/>
  <c r="S17" i="5"/>
  <c r="S47" i="5"/>
  <c r="S45" i="5"/>
  <c r="S36" i="5"/>
  <c r="S6" i="5"/>
  <c r="S29" i="5"/>
  <c r="S11" i="5"/>
  <c r="S12" i="5"/>
  <c r="S55" i="5"/>
  <c r="S83" i="5"/>
  <c r="S54" i="5"/>
  <c r="T91" i="5"/>
  <c r="T32" i="5"/>
  <c r="T93" i="5"/>
  <c r="S84" i="5"/>
  <c r="S89" i="5"/>
  <c r="S72" i="5"/>
  <c r="S77" i="5"/>
  <c r="S33" i="5"/>
  <c r="S73" i="5"/>
  <c r="S22" i="5"/>
  <c r="T79" i="5"/>
  <c r="S64" i="5"/>
  <c r="S38" i="5"/>
  <c r="T67" i="5"/>
  <c r="T57" i="5"/>
  <c r="S60" i="5"/>
  <c r="S85" i="5"/>
  <c r="S70" i="5"/>
  <c r="S48" i="5"/>
  <c r="S74" i="5"/>
  <c r="S88" i="5"/>
  <c r="S14" i="5"/>
  <c r="S56" i="5"/>
  <c r="S34" i="5"/>
  <c r="S68" i="5"/>
  <c r="S51" i="5"/>
  <c r="S15" i="5"/>
  <c r="S46" i="5"/>
  <c r="S18" i="5"/>
  <c r="S81" i="5"/>
  <c r="S86" i="5"/>
  <c r="S28" i="5"/>
  <c r="S9" i="5"/>
  <c r="S65" i="5"/>
  <c r="S82" i="5"/>
  <c r="S41" i="5"/>
  <c r="S16" i="5"/>
  <c r="S42" i="5"/>
  <c r="S39" i="5"/>
  <c r="S44" i="5"/>
  <c r="S26" i="5"/>
  <c r="S13" i="5"/>
  <c r="S8" i="5"/>
  <c r="S25" i="5"/>
  <c r="S27" i="5"/>
  <c r="S90" i="5"/>
  <c r="T58" i="5" l="1"/>
  <c r="T14" i="5"/>
  <c r="T28" i="5"/>
  <c r="T22" i="5"/>
  <c r="T88" i="5"/>
  <c r="T34" i="5"/>
  <c r="T42" i="5"/>
  <c r="T17" i="5"/>
  <c r="T47" i="5"/>
  <c r="T27" i="5"/>
  <c r="T23" i="5"/>
  <c r="T56" i="5"/>
  <c r="T90" i="5"/>
  <c r="T74" i="5"/>
  <c r="T54" i="5"/>
  <c r="T37" i="5"/>
  <c r="T66" i="5"/>
  <c r="T25" i="5"/>
  <c r="T53" i="5"/>
  <c r="T76" i="5"/>
  <c r="T36" i="5"/>
  <c r="T13" i="5"/>
  <c r="T63" i="5"/>
  <c r="T8" i="5"/>
  <c r="T48" i="5"/>
  <c r="T59" i="5"/>
  <c r="T84" i="5"/>
  <c r="T71" i="5"/>
  <c r="T41" i="5"/>
  <c r="T70" i="5"/>
  <c r="T73" i="5"/>
  <c r="T72" i="5"/>
  <c r="T80" i="5"/>
  <c r="T30" i="5"/>
  <c r="T82" i="5"/>
  <c r="T11" i="5"/>
  <c r="T16" i="5"/>
  <c r="T18" i="5"/>
  <c r="T21" i="5"/>
  <c r="T7" i="5"/>
  <c r="T50" i="5"/>
  <c r="T69" i="5"/>
  <c r="T75" i="5"/>
  <c r="T9" i="5"/>
  <c r="T24" i="5"/>
  <c r="T46" i="5"/>
  <c r="T62" i="5"/>
  <c r="T83" i="5"/>
  <c r="T6" i="5"/>
  <c r="T15" i="5"/>
  <c r="T33" i="5"/>
  <c r="T78" i="5"/>
  <c r="T29" i="5"/>
  <c r="T44" i="5"/>
  <c r="T10" i="5"/>
  <c r="T86" i="5"/>
  <c r="T87" i="5"/>
  <c r="T26" i="5"/>
  <c r="T65" i="5"/>
  <c r="T35" i="5"/>
  <c r="T5" i="5"/>
  <c r="T51" i="5"/>
  <c r="T38" i="5"/>
  <c r="T77" i="5"/>
  <c r="T12" i="5"/>
  <c r="T39" i="5"/>
  <c r="T40" i="5"/>
  <c r="T85" i="5"/>
  <c r="T89" i="5"/>
  <c r="T49" i="5"/>
  <c r="T52" i="5"/>
  <c r="T60" i="5"/>
  <c r="T68" i="5"/>
  <c r="T64" i="5"/>
  <c r="T55" i="5"/>
  <c r="T45" i="5"/>
  <c r="T61" i="5"/>
  <c r="T8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<sst xmlns="http://schemas.openxmlformats.org/spreadsheetml/2006/main" count="22600" uniqueCount="15864">
  <si>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</si>
  <si>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</si>
  <si>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</si>
  <si>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</si>
  <si>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</si>
  <si>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</si>
  <si>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</si>
  <si>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</si>
  <si>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</si>
  <si>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</si>
  <si>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</si>
  <si>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</si>
  <si>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</si>
  <si>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</si>
  <si>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</si>
  <si>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</si>
  <si>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</si>
  <si>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</si>
  <si>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</si>
  <si>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</si>
  <si>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</si>
  <si>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</si>
  <si>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</si>
  <si>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</si>
  <si>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</si>
  <si>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</si>
  <si>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</si>
  <si>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</si>
  <si>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</si>
  <si>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</si>
  <si>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</si>
  <si>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</si>
  <si>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</si>
  <si>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</si>
  <si>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</si>
  <si>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</si>
  <si>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</si>
  <si>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</si>
  <si>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</si>
  <si>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</si>
  <si>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</si>
  <si>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</si>
  <si>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</si>
  <si>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</si>
  <si>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</si>
  <si>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</si>
  <si>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</si>
  <si>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</si>
  <si>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</si>
  <si>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</si>
  <si>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</si>
  <si>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</si>
  <si>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</si>
  <si>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</si>
  <si>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</si>
  <si>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</si>
  <si>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</si>
  <si>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</si>
  <si>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</si>
  <si>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</si>
  <si>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</si>
  <si>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</si>
  <si>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</si>
  <si>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</si>
  <si>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</si>
  <si>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</si>
  <si>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</si>
  <si>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</si>
  <si>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</si>
  <si>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</si>
  <si>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</si>
  <si>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</si>
  <si>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</si>
  <si>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</si>
  <si>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</si>
  <si>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</si>
  <si>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</si>
  <si>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</si>
  <si>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</si>
  <si>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</si>
  <si>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</si>
  <si>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</si>
  <si>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</si>
  <si>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</si>
  <si>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</si>
  <si>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</si>
  <si>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</si>
  <si>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</si>
  <si>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</si>
  <si>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</si>
  <si>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</si>
  <si>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</si>
  <si>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</si>
  <si>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</si>
  <si>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</si>
  <si>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</si>
  <si>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</si>
  <si>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</si>
  <si>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</si>
  <si>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</si>
  <si>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</si>
  <si>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</si>
  <si>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</si>
  <si>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</si>
  <si>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</si>
  <si>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</si>
  <si>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</si>
  <si>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</si>
  <si>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</si>
  <si>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</si>
  <si>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</si>
  <si>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</si>
  <si>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</si>
  <si>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</si>
  <si>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</si>
  <si>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</si>
  <si>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</si>
  <si>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</si>
  <si>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</si>
  <si>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</si>
  <si>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</si>
  <si>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</si>
  <si>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</si>
  <si>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</si>
  <si>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</si>
  <si>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</si>
  <si>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</si>
  <si>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</si>
  <si>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</si>
  <si>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</si>
  <si>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</si>
  <si>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</si>
  <si>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</si>
  <si>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</si>
  <si>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</si>
  <si>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</si>
  <si>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</si>
  <si>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</si>
  <si>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</si>
  <si>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</si>
  <si>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</si>
  <si>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</si>
  <si>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</si>
  <si>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</si>
  <si>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</si>
  <si>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</si>
  <si>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</si>
  <si>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</si>
  <si>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</si>
  <si>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</si>
  <si>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</si>
  <si>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</si>
  <si>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</si>
  <si>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</si>
  <si>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</si>
  <si>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</si>
  <si>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</si>
  <si>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</si>
  <si>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</si>
  <si>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</si>
  <si>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</si>
  <si>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</si>
  <si>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</si>
  <si>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</si>
  <si>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</si>
  <si>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</si>
  <si>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</si>
  <si>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</si>
  <si>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</si>
  <si>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</si>
  <si>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</si>
  <si>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</si>
  <si>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</si>
  <si>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</si>
  <si>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</si>
  <si>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</si>
  <si>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</si>
  <si>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</si>
  <si>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</si>
  <si>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</si>
  <si>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</si>
  <si>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</si>
  <si>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</si>
  <si>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</si>
  <si>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</si>
  <si>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</si>
  <si>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</si>
  <si>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</si>
  <si>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</si>
  <si>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</si>
  <si>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</si>
  <si>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</si>
  <si>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</si>
  <si>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</si>
  <si>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</si>
  <si>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</si>
  <si>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</si>
  <si>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</si>
  <si>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</si>
  <si>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</si>
  <si>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</si>
  <si>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</si>
  <si>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</si>
  <si>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</si>
  <si>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</si>
  <si>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</si>
  <si>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</si>
  <si>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</si>
  <si>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</si>
  <si>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</si>
  <si>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</si>
  <si>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</si>
  <si>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</si>
  <si>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</si>
  <si>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</si>
  <si>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</si>
  <si>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</si>
  <si>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</si>
  <si>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</si>
  <si>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</si>
  <si>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</si>
  <si>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</si>
  <si>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</si>
  <si>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</si>
  <si>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</si>
  <si>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</si>
  <si>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</si>
  <si>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</si>
  <si>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</si>
  <si>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</si>
  <si>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</si>
  <si>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</si>
  <si>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</si>
  <si>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</si>
  <si>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</si>
  <si>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</si>
  <si>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</si>
  <si>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</si>
  <si>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</si>
  <si>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</si>
  <si>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</si>
  <si>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</si>
  <si>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</si>
  <si>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</si>
  <si>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</si>
  <si>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</si>
  <si>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</si>
  <si>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</si>
  <si>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</si>
  <si>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</si>
  <si>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</si>
  <si>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</si>
  <si>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</si>
  <si>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</si>
  <si>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</si>
  <si>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</si>
  <si>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</si>
  <si>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</si>
  <si>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</si>
  <si>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</si>
  <si>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</si>
  <si>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</si>
  <si>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</si>
  <si>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</si>
  <si>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</si>
  <si>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</si>
  <si>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</si>
  <si>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</si>
  <si>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</si>
  <si>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</si>
  <si>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</si>
  <si>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</si>
  <si>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</si>
  <si>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</si>
  <si>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</si>
  <si>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</si>
  <si>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</si>
  <si>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</si>
  <si>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</si>
  <si>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</si>
  <si>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</si>
  <si>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</si>
  <si>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</si>
  <si>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</si>
  <si>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</si>
  <si>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</si>
  <si>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</si>
  <si>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</si>
  <si>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</si>
  <si>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</si>
  <si>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</si>
  <si>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</si>
  <si>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</si>
  <si>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</si>
  <si>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</si>
  <si>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</si>
  <si>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</si>
  <si>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</si>
  <si>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</si>
  <si>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</si>
  <si>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</si>
  <si>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</si>
  <si>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</si>
  <si>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</si>
  <si>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</si>
  <si>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</si>
  <si>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</si>
  <si>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</si>
  <si>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</si>
  <si>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</si>
  <si>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</si>
  <si>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</si>
  <si>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</si>
  <si>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</si>
  <si>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</si>
  <si>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</si>
  <si>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</si>
  <si>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</si>
  <si>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</si>
  <si>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</si>
  <si>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</si>
  <si>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</si>
  <si>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</si>
  <si>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</si>
  <si>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</si>
  <si>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</si>
  <si>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</si>
  <si>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</si>
  <si>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</si>
  <si>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</si>
  <si>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</si>
  <si>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</si>
  <si>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</si>
  <si>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</si>
  <si>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</si>
  <si>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</si>
  <si>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</si>
  <si>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</si>
  <si>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</si>
  <si>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</si>
  <si>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</si>
  <si>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</si>
  <si>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</si>
  <si>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</si>
  <si>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</si>
  <si>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</si>
  <si>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</si>
  <si>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</si>
  <si>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</si>
  <si>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</si>
  <si>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</si>
  <si>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</si>
  <si>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</si>
  <si>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</si>
  <si>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</si>
  <si>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</si>
  <si>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</si>
  <si>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</si>
  <si>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</si>
  <si>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</si>
  <si>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</si>
  <si>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</si>
  <si>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</si>
  <si>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</si>
  <si>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</si>
  <si>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</si>
  <si>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</si>
  <si>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</si>
  <si>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</si>
  <si>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</si>
  <si>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</si>
  <si>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</si>
  <si>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</si>
  <si>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</si>
  <si>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</si>
  <si>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</si>
  <si>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</si>
  <si>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</si>
  <si>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</si>
  <si>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</si>
  <si>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</si>
  <si>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</si>
  <si>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</si>
  <si>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</si>
  <si>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</si>
  <si>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</si>
  <si>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</si>
  <si>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</si>
  <si>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</si>
  <si>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</si>
  <si>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</si>
  <si>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</si>
  <si>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</si>
  <si>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</si>
  <si>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</si>
  <si>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</si>
  <si>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</si>
  <si>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</si>
  <si>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</si>
  <si>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</si>
  <si>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</si>
  <si>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</si>
  <si>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</si>
  <si>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</si>
  <si>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</si>
  <si>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</si>
  <si>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</si>
  <si>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</si>
  <si>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</si>
  <si>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</si>
  <si>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</si>
  <si>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</si>
  <si>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</si>
  <si>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</si>
  <si>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</si>
  <si>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</si>
  <si>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</si>
  <si>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</si>
  <si>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</si>
  <si>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</si>
  <si>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</si>
  <si>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</si>
  <si>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</si>
  <si>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</si>
  <si>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</si>
  <si>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</si>
  <si>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</si>
  <si>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</si>
  <si>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</si>
  <si>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</si>
  <si>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</si>
  <si>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</si>
  <si>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</si>
  <si>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</si>
  <si>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</si>
  <si>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</si>
  <si>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</si>
  <si>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</si>
  <si>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</si>
  <si>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</si>
  <si>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</si>
  <si>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</si>
  <si>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</si>
  <si>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</si>
  <si>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</si>
  <si>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</si>
  <si>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</si>
  <si>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</si>
  <si>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</si>
  <si>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</si>
  <si>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</si>
  <si>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</si>
  <si>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</si>
  <si>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</si>
  <si>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</si>
  <si>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</si>
  <si>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</si>
  <si>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</si>
  <si>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</si>
  <si>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</si>
  <si>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</si>
  <si>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</si>
  <si>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</si>
  <si>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</si>
  <si>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</si>
  <si>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</si>
  <si>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</si>
  <si>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</si>
  <si>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</si>
  <si>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</si>
  <si>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</si>
  <si>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</si>
  <si>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</si>
  <si>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</si>
  <si>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</si>
  <si>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</si>
  <si>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</si>
  <si>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</si>
  <si>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</si>
  <si>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</si>
  <si>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</si>
  <si>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</si>
  <si>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</si>
  <si>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</si>
  <si>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</si>
  <si>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</si>
  <si>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</si>
  <si>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</si>
  <si>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</si>
  <si>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</si>
  <si>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</si>
  <si>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</si>
  <si>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</si>
  <si>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</si>
  <si>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</si>
  <si>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</si>
  <si>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</si>
  <si>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</si>
  <si>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</si>
  <si>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</si>
  <si>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</si>
  <si>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</si>
  <si>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</si>
  <si>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</si>
  <si>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</si>
  <si>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</si>
  <si>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</si>
  <si>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</si>
  <si>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</si>
  <si>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</si>
  <si>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</si>
  <si>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</si>
  <si>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</si>
  <si>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</si>
  <si>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</si>
  <si>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</si>
  <si>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</si>
  <si>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</si>
  <si>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</si>
  <si>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</si>
  <si>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</si>
  <si>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</si>
  <si>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</si>
  <si>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</si>
  <si>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</si>
  <si>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</si>
  <si>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</si>
  <si>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</si>
  <si>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</si>
  <si>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</si>
  <si>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</si>
  <si>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</si>
  <si>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</si>
  <si>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</si>
  <si>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</si>
  <si>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</si>
  <si>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</si>
  <si>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</si>
  <si>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</si>
  <si>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</si>
  <si>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</si>
  <si>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</si>
  <si>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</si>
  <si>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</si>
  <si>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</si>
  <si>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</si>
  <si>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</si>
  <si>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</si>
  <si>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</si>
  <si>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</si>
  <si>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</si>
  <si>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</si>
  <si>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</si>
  <si>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</si>
  <si>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</si>
  <si>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</si>
  <si>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</si>
  <si>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</si>
  <si>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</si>
  <si>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</si>
  <si>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</si>
  <si>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</si>
  <si>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</si>
  <si>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</si>
  <si>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</si>
  <si>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</si>
  <si>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</si>
  <si>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</si>
  <si>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</si>
  <si>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</si>
  <si>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</si>
  <si>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</si>
  <si>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</si>
  <si>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</si>
  <si>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</si>
  <si>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</si>
  <si>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</si>
  <si>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</si>
  <si>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</si>
  <si>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</si>
  <si>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</si>
  <si>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</si>
  <si>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</si>
  <si>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</si>
  <si>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</si>
  <si>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</si>
  <si>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</si>
  <si>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</si>
  <si>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</si>
  <si>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</si>
  <si>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</si>
  <si>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</si>
  <si>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</si>
  <si>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</si>
  <si>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</si>
  <si>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</si>
  <si>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</si>
  <si>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</si>
  <si>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</si>
  <si>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</si>
  <si>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</si>
  <si>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</si>
  <si>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</si>
  <si>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</si>
  <si>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</si>
  <si>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</si>
  <si>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</si>
  <si>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</si>
  <si>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</si>
  <si>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</si>
  <si>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</si>
  <si>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</si>
  <si>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</si>
  <si>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</si>
  <si>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</si>
  <si>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</si>
  <si>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</si>
  <si>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</si>
  <si>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</si>
  <si>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</si>
  <si>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</si>
  <si>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</si>
  <si>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</si>
  <si>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</si>
  <si>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</si>
  <si>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</si>
  <si>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</si>
  <si>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</si>
  <si>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</si>
  <si>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</si>
  <si>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</si>
  <si>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</si>
  <si>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</si>
  <si>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</si>
  <si>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</si>
  <si>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</si>
  <si>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</si>
  <si>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</si>
  <si>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</si>
  <si>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</si>
  <si>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</si>
  <si>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</si>
  <si>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</si>
  <si>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</si>
  <si>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</si>
  <si>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</si>
  <si>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</si>
  <si>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</si>
  <si>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</si>
  <si>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</si>
  <si>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</si>
  <si>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</si>
  <si>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</si>
  <si>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</si>
  <si>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</si>
  <si>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</si>
  <si>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</si>
  <si>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</si>
  <si>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</si>
  <si>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</si>
  <si>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</si>
  <si>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</si>
  <si>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</si>
  <si>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</si>
  <si>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</si>
  <si>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</si>
  <si>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</si>
  <si>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</si>
  <si>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</si>
  <si>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</si>
  <si>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</si>
  <si>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</si>
  <si>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</si>
  <si>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</si>
  <si>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</si>
  <si>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</si>
  <si>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</si>
  <si>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</si>
  <si>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</si>
  <si>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</si>
  <si>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</si>
  <si>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</si>
  <si>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</si>
  <si>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</si>
  <si>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</si>
  <si>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</si>
  <si>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</si>
  <si>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</si>
  <si>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</si>
  <si>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</si>
  <si>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</si>
  <si>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</si>
  <si>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</si>
  <si>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</si>
  <si>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</si>
  <si>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</si>
  <si>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</si>
  <si>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</si>
  <si>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</si>
  <si>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</si>
  <si>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</si>
  <si>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</si>
  <si>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</si>
  <si>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</si>
  <si>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</si>
  <si>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</si>
  <si>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</si>
  <si>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</si>
  <si>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</si>
  <si>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</si>
  <si>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</si>
  <si>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</si>
  <si>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</si>
  <si>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</si>
  <si>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</si>
  <si>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</si>
  <si>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</si>
  <si>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</si>
  <si>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</si>
  <si>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</si>
  <si>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</si>
  <si>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</si>
  <si>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</si>
  <si>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</si>
  <si>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</si>
  <si>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</si>
  <si>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</si>
  <si>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</si>
  <si>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</si>
  <si>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</si>
  <si>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</si>
  <si>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</si>
  <si>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</si>
  <si>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</si>
  <si>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</si>
  <si>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</si>
  <si>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</si>
  <si>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</si>
  <si>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</si>
  <si>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</si>
  <si>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</si>
  <si>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</si>
  <si>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</si>
  <si>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</si>
  <si>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</si>
  <si>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</si>
  <si>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</si>
  <si>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</si>
  <si>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</si>
  <si>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</si>
  <si>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</si>
  <si>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</si>
  <si>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</si>
  <si>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</si>
  <si>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</si>
  <si>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</si>
  <si>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</si>
  <si>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</si>
  <si>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</si>
  <si>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</si>
  <si>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</si>
  <si>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</si>
  <si>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</si>
  <si>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</si>
  <si>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</si>
  <si>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</si>
  <si>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</si>
  <si>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</si>
  <si>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</si>
  <si>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</si>
  <si>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</si>
  <si>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</si>
  <si>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</si>
  <si>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</si>
  <si>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</si>
  <si>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</si>
  <si>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</si>
  <si>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</si>
  <si>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</si>
  <si>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</si>
  <si>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</si>
  <si>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</si>
  <si>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</si>
  <si>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</si>
  <si>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</si>
  <si>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</si>
  <si>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</si>
  <si>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</si>
  <si>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</si>
  <si>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</si>
  <si>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</si>
  <si>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</si>
  <si>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</si>
  <si>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</si>
  <si>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</si>
  <si>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</si>
  <si>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</si>
  <si>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</si>
  <si>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</si>
  <si>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</si>
  <si>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</si>
  <si>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</si>
  <si>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</si>
  <si>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</si>
  <si>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</si>
  <si>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</si>
  <si>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</si>
  <si>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</si>
  <si>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</si>
  <si>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</si>
  <si>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</si>
  <si>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</si>
  <si>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</si>
  <si>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</si>
  <si>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</si>
  <si>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</si>
  <si>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</si>
  <si>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</si>
  <si>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</si>
  <si>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</si>
  <si>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</si>
  <si>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</si>
  <si>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</si>
  <si>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</si>
  <si>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</si>
  <si>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</si>
  <si>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</si>
  <si>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</si>
  <si>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</si>
  <si>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</si>
  <si>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</si>
  <si>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</si>
  <si>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</si>
  <si>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</si>
  <si>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</si>
  <si>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</si>
  <si>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</si>
  <si>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</si>
  <si>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</si>
  <si>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</si>
  <si>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</si>
  <si>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</si>
  <si>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</si>
  <si>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</si>
  <si>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</si>
  <si>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</si>
  <si>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</si>
  <si>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</si>
  <si>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</si>
  <si>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</si>
  <si>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</si>
  <si>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</si>
  <si>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</si>
  <si>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</si>
  <si>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</si>
  <si>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</si>
  <si>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</si>
  <si>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</si>
  <si>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</si>
  <si>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</si>
  <si>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</si>
  <si>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</si>
  <si>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</si>
  <si>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</si>
  <si>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</si>
  <si>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</si>
  <si>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</si>
  <si>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</si>
  <si>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</si>
  <si>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</si>
  <si>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</si>
  <si>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</si>
  <si>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</si>
  <si>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</si>
  <si>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</si>
  <si>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</si>
  <si>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</si>
  <si>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</si>
  <si>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</si>
  <si>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</si>
  <si>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</si>
  <si>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</si>
  <si>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</si>
  <si>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</si>
  <si>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</si>
  <si>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</si>
  <si>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</si>
  <si>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</si>
  <si>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</si>
  <si>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</si>
  <si>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</si>
  <si>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</si>
  <si>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</si>
  <si>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</si>
  <si>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</si>
  <si>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</si>
  <si>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</si>
  <si>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</si>
  <si>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</si>
  <si>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</si>
  <si>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</si>
  <si>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</si>
  <si>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</si>
  <si>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</si>
  <si>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</si>
  <si>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</si>
  <si>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</si>
  <si>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</si>
  <si>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</si>
  <si>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</si>
  <si>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</si>
  <si>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</si>
  <si>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</si>
  <si>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</si>
  <si>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</si>
  <si>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</si>
  <si>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</si>
  <si>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</si>
  <si>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</si>
  <si>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</si>
  <si>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</si>
  <si>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</si>
  <si>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</si>
  <si>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</si>
  <si>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</si>
  <si>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</si>
  <si>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</si>
  <si>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</si>
  <si>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</si>
  <si>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</si>
  <si>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</si>
  <si>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</si>
  <si>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</si>
  <si>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</si>
  <si>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</si>
  <si>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</si>
  <si>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</si>
  <si>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</si>
  <si>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</si>
  <si>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</si>
  <si>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</si>
  <si>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</si>
  <si>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</si>
  <si>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</si>
  <si>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</si>
  <si>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</si>
  <si>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</si>
  <si>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</si>
  <si>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</si>
  <si>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</si>
  <si>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</si>
  <si>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</si>
  <si>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</si>
  <si>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</si>
  <si>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</si>
  <si>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</si>
  <si>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</si>
  <si>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</si>
  <si>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</si>
  <si>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</si>
  <si>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</si>
  <si>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</si>
  <si>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</si>
  <si>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</si>
  <si>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</si>
  <si>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</si>
  <si>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</si>
  <si>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</si>
  <si>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</si>
  <si>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</si>
  <si>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</si>
  <si>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</si>
  <si>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</si>
  <si>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</si>
  <si>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</si>
  <si>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</si>
  <si>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</si>
  <si>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</si>
  <si>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</si>
  <si>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</si>
  <si>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</si>
  <si>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</si>
  <si>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</si>
  <si>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</si>
  <si>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</si>
  <si>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</si>
  <si>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</si>
  <si>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</si>
  <si>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</si>
  <si>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</si>
  <si>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</si>
  <si>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</si>
  <si>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</si>
  <si>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</si>
  <si>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</si>
  <si>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</si>
  <si>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</si>
  <si>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</si>
  <si>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</si>
  <si>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</si>
  <si>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</si>
  <si>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</si>
  <si>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</si>
  <si>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</si>
  <si>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</si>
  <si>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</si>
  <si>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</si>
  <si>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</si>
  <si>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</si>
  <si>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</si>
  <si>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</si>
  <si>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</si>
  <si>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</si>
  <si>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</si>
  <si>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</si>
  <si>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</si>
  <si>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</si>
  <si>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</si>
  <si>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</si>
  <si>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</si>
  <si>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</si>
  <si>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</si>
  <si>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</si>
  <si>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</si>
  <si>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</si>
  <si>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</si>
  <si>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</si>
  <si>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</si>
  <si>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</si>
  <si>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</si>
  <si>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</si>
  <si>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</si>
  <si>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</si>
  <si>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</si>
  <si>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</si>
  <si>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</si>
  <si>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</si>
  <si>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</si>
  <si>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</si>
  <si>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</si>
  <si>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</si>
  <si>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</si>
  <si>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</si>
  <si>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</si>
  <si>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</si>
  <si>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</si>
  <si>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</si>
  <si>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</si>
  <si>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</si>
  <si>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</si>
  <si>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</si>
  <si>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</si>
  <si>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</si>
  <si>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</si>
  <si>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</si>
  <si>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</si>
  <si>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</si>
  <si>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</si>
  <si>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</si>
  <si>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</si>
  <si>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</si>
  <si>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</si>
  <si>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</si>
  <si>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</si>
  <si>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</si>
  <si>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</si>
  <si>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</si>
  <si>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</si>
  <si>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</si>
  <si>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</si>
  <si>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</si>
  <si>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</si>
  <si>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</si>
  <si>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</si>
  <si>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</si>
  <si>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</si>
  <si>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</si>
  <si>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</si>
  <si>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</si>
  <si>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</si>
  <si>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</si>
  <si>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</si>
  <si>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</si>
  <si>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</si>
  <si>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</si>
  <si>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</si>
  <si>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</si>
  <si>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</si>
  <si>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</si>
  <si>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</si>
  <si>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</si>
  <si>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</si>
  <si>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</si>
  <si>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</si>
  <si>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</si>
  <si>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</si>
  <si>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</si>
  <si>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</si>
  <si>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</si>
  <si>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</si>
  <si>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</si>
  <si>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</si>
  <si>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</si>
  <si>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</si>
  <si>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</si>
  <si>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</si>
  <si>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</si>
  <si>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</si>
  <si>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</si>
  <si>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</si>
  <si>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</si>
  <si>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</si>
  <si>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</si>
  <si>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</si>
  <si>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</si>
  <si>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</si>
  <si>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</si>
  <si>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</si>
  <si>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</si>
  <si>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</si>
  <si>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</si>
  <si>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</si>
  <si>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</si>
  <si>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</si>
  <si>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</si>
  <si>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</si>
  <si>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</si>
  <si>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</si>
  <si>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</si>
  <si>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</si>
  <si>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</si>
  <si>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</si>
  <si>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</si>
  <si>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</si>
  <si>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</si>
  <si>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</si>
  <si>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</si>
  <si>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</si>
  <si>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</si>
  <si>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</si>
  <si>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</si>
  <si>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</si>
  <si>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</si>
  <si>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</si>
  <si>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</si>
  <si>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</si>
  <si>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</si>
  <si>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</si>
  <si>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</si>
  <si>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</si>
  <si>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</si>
  <si>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</si>
  <si>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</si>
  <si>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</si>
  <si>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</si>
  <si>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</si>
  <si>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</si>
  <si>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</si>
  <si>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</si>
  <si>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</si>
  <si>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</si>
  <si>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</si>
  <si>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</si>
  <si>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</si>
  <si>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</si>
  <si>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</si>
  <si>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</si>
  <si>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</si>
  <si>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</si>
  <si>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</si>
  <si>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</si>
  <si>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</si>
  <si>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</si>
  <si>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</si>
  <si>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</si>
  <si>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</si>
  <si>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</si>
  <si>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</si>
  <si>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</si>
  <si>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</si>
  <si>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</si>
  <si>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</si>
  <si>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</si>
  <si>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</si>
  <si>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</si>
  <si>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</si>
  <si>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</si>
  <si>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</si>
  <si>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</si>
  <si>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</si>
  <si>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</si>
  <si>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</si>
  <si>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</si>
  <si>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</si>
  <si>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</si>
  <si>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</si>
  <si>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</si>
  <si>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</si>
  <si>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</si>
  <si>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</si>
  <si>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</si>
  <si>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</si>
  <si>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</si>
  <si>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</si>
  <si>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</si>
  <si>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</si>
  <si>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</si>
  <si>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</si>
  <si>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</si>
  <si>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</si>
  <si>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</si>
  <si>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</si>
  <si>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</si>
  <si>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</si>
  <si>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</si>
  <si>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</si>
  <si>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</si>
  <si>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</si>
  <si>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</si>
  <si>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</si>
  <si>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</si>
  <si>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</si>
  <si>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</si>
  <si>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</si>
  <si>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</si>
  <si>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</si>
  <si>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</si>
  <si>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</si>
  <si>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</si>
  <si>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</si>
  <si>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</si>
  <si>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</si>
  <si>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</si>
  <si>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</si>
  <si>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</si>
  <si>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</si>
  <si>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</si>
  <si>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</si>
  <si>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</si>
  <si>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</si>
  <si>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</si>
  <si>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</si>
  <si>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</si>
  <si>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</si>
  <si>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</si>
  <si>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</si>
  <si>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</si>
  <si>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</si>
  <si>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</si>
  <si>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</si>
  <si>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</si>
  <si>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</si>
  <si>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</si>
  <si>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</si>
  <si>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</si>
  <si>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</si>
  <si>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</si>
  <si>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</si>
  <si>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</si>
  <si>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</si>
  <si>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</si>
  <si>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</si>
  <si>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</si>
  <si>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</si>
  <si>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</si>
  <si>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</si>
  <si>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</si>
  <si>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</si>
  <si>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</si>
  <si>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</si>
  <si>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</si>
  <si>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</si>
  <si>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</si>
  <si>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</si>
  <si>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</si>
  <si>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</si>
  <si>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</si>
  <si>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</si>
  <si>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</si>
  <si>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</si>
  <si>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</si>
  <si>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</si>
  <si>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</si>
  <si>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</si>
  <si>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</si>
  <si>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</si>
  <si>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</si>
  <si>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</si>
  <si>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</si>
  <si>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</si>
  <si>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</si>
  <si>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</si>
  <si>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</si>
  <si>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</si>
  <si>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</si>
  <si>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</si>
  <si>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</si>
  <si>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</si>
  <si>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</si>
  <si>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</si>
  <si>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</si>
  <si>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</si>
  <si>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</si>
  <si>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</si>
  <si>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</si>
  <si>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</si>
  <si>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</si>
  <si>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</si>
  <si>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</si>
  <si>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</si>
  <si>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</si>
  <si>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</si>
  <si>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</si>
  <si>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</si>
  <si>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</si>
  <si>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</si>
  <si>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</si>
  <si>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</si>
  <si>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</si>
  <si>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</si>
  <si>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</si>
  <si>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</si>
  <si>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</si>
  <si>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</si>
  <si>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</si>
  <si>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</si>
  <si>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</si>
  <si>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</si>
  <si>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</si>
  <si>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</si>
  <si>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</si>
  <si>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</si>
  <si>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</si>
  <si>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</si>
  <si>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</si>
  <si>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</si>
  <si>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</si>
  <si>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</si>
  <si>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</si>
  <si>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</si>
  <si>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</si>
  <si>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</si>
  <si>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</si>
  <si>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</si>
  <si>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</si>
  <si>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</si>
  <si>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</si>
  <si>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</si>
  <si>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</si>
  <si>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</si>
  <si>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</si>
  <si>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</si>
  <si>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</si>
  <si>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</si>
  <si>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</si>
  <si>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</si>
  <si>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</si>
  <si>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</si>
  <si>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</si>
  <si>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</si>
  <si>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</si>
  <si>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</si>
  <si>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</si>
  <si>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</si>
  <si>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</si>
  <si>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</si>
  <si>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</si>
  <si>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</si>
  <si>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</si>
  <si>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</si>
  <si>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</si>
  <si>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</si>
  <si>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</si>
  <si>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</si>
  <si>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</si>
  <si>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</si>
  <si>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</si>
  <si>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</si>
  <si>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</si>
  <si>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</si>
  <si>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</si>
  <si>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</si>
  <si>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</si>
  <si>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</si>
  <si>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</si>
  <si>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</si>
  <si>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</si>
  <si>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</si>
  <si>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</si>
  <si>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</si>
  <si>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</si>
  <si>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</si>
  <si>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</si>
  <si>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</si>
  <si>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</si>
  <si>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</si>
  <si>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</si>
  <si>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</si>
  <si>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</si>
  <si>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</si>
  <si>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</si>
  <si>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</si>
  <si>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</si>
  <si>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</si>
  <si>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</si>
  <si>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</si>
  <si>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</si>
  <si>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</si>
  <si>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</si>
  <si>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</si>
  <si>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</si>
  <si>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</si>
  <si>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</si>
  <si>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</si>
  <si>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</si>
  <si>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</si>
  <si>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</si>
  <si>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</si>
  <si>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</si>
  <si>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</si>
  <si>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</si>
  <si>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</si>
  <si>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</si>
  <si>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</si>
  <si>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</si>
  <si>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</si>
  <si>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</si>
  <si>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</si>
  <si>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</si>
  <si>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</si>
  <si>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</si>
  <si>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</si>
  <si>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</si>
  <si>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</si>
  <si>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</si>
  <si>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</si>
  <si>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</si>
  <si>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</si>
  <si>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</si>
  <si>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</si>
  <si>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</si>
  <si>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</si>
  <si>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</si>
  <si>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</si>
  <si>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</si>
  <si>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</si>
  <si>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</si>
  <si>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</si>
  <si>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</si>
  <si>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</si>
  <si>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</si>
  <si>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</si>
  <si>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</si>
  <si>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</si>
  <si>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</si>
  <si>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</si>
  <si>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</si>
  <si>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</si>
  <si>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</si>
  <si>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</si>
  <si>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</si>
  <si>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</si>
  <si>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</si>
  <si>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</si>
  <si>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</si>
  <si>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</si>
  <si>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</si>
  <si>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</si>
  <si>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</si>
  <si>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</si>
  <si>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</si>
  <si>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</si>
  <si>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</si>
  <si>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</si>
  <si>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</si>
  <si>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</si>
  <si>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</si>
  <si>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</si>
  <si>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</si>
  <si>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</si>
  <si>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</si>
  <si>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</si>
  <si>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</si>
  <si>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</si>
  <si>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</si>
  <si>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</si>
  <si>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</si>
  <si>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</si>
  <si>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</si>
  <si>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</si>
  <si>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</si>
  <si>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</si>
  <si>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</si>
  <si>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</si>
  <si>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</si>
  <si>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</si>
  <si>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</si>
  <si>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</si>
  <si>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</si>
  <si>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</si>
  <si>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</si>
  <si>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</si>
  <si>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</si>
  <si>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</si>
  <si>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</si>
  <si>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</si>
  <si>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</si>
  <si>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</si>
  <si>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</si>
  <si>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</si>
  <si>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</si>
  <si>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</si>
  <si>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</si>
  <si>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</si>
  <si>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</si>
  <si>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</si>
  <si>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</si>
  <si>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</si>
  <si>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</si>
  <si>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</si>
  <si>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</si>
  <si>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</si>
  <si>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</si>
  <si>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</si>
  <si>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</si>
  <si>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</si>
  <si>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</si>
  <si>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</si>
  <si>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</si>
  <si>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</si>
  <si>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</si>
  <si>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</si>
  <si>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</si>
  <si>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</si>
  <si>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</si>
  <si>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</si>
  <si>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</si>
  <si>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</si>
  <si>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</si>
  <si>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</si>
  <si>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</si>
  <si>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</si>
  <si>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</si>
  <si>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</si>
  <si>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</si>
  <si>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</si>
  <si>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</si>
  <si>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</si>
  <si>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</si>
  <si>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</si>
  <si>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</si>
  <si>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</si>
  <si>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</si>
  <si>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</si>
  <si>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</si>
  <si>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</si>
  <si>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</si>
  <si>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</si>
  <si>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</si>
  <si>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</si>
  <si>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</si>
  <si>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</si>
  <si>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</si>
  <si>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</si>
  <si>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</si>
  <si>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</si>
  <si>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</si>
  <si>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</si>
  <si>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</si>
  <si>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</si>
  <si>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</si>
  <si>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</si>
  <si>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</si>
  <si>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</si>
  <si>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</si>
  <si>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</si>
  <si>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</si>
  <si>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</si>
  <si>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</si>
  <si>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</si>
  <si>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</si>
  <si>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</si>
  <si>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</si>
  <si>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</si>
  <si>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</si>
  <si>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</si>
  <si>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</si>
  <si>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</si>
  <si>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</si>
  <si>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</si>
  <si>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</si>
  <si>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</si>
  <si>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</si>
  <si>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</si>
  <si>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</si>
  <si>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</si>
  <si>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</si>
  <si>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</si>
  <si>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</si>
  <si>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</si>
  <si>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</si>
  <si>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</si>
  <si>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</si>
  <si>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</si>
  <si>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</si>
  <si>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</si>
  <si>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</si>
  <si>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</si>
  <si>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</si>
  <si>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</si>
  <si>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</si>
  <si>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</si>
  <si>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</si>
  <si>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</si>
  <si>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</si>
  <si>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</si>
  <si>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</si>
  <si>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</si>
  <si>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</si>
  <si>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</si>
  <si>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</si>
  <si>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</si>
  <si>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</si>
  <si>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</si>
  <si>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</si>
  <si>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</si>
  <si>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</si>
  <si>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</si>
  <si>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</si>
  <si>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</si>
  <si>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</si>
  <si>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</si>
  <si>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</si>
  <si>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</si>
  <si>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</si>
  <si>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</si>
  <si>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</si>
  <si>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</si>
  <si>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</si>
  <si>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</si>
  <si>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</si>
  <si>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</si>
  <si>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</si>
  <si>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</si>
  <si>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</si>
  <si>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</si>
  <si>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</si>
  <si>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</si>
  <si>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</si>
  <si>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</si>
  <si>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</si>
  <si>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</si>
  <si>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</si>
  <si>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</si>
  <si>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</si>
  <si>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</si>
  <si>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</si>
  <si>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</si>
  <si>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</si>
  <si>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</si>
  <si>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</si>
  <si>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</si>
  <si>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</si>
  <si>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</si>
  <si>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</si>
  <si>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</si>
  <si>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</si>
  <si>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</si>
  <si>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</si>
  <si>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</si>
  <si>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</si>
  <si>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</si>
  <si>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</si>
  <si>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</si>
  <si>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</si>
  <si>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</si>
  <si>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</si>
  <si>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</si>
  <si>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</si>
  <si>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</si>
  <si>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</si>
  <si>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</si>
  <si>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</si>
  <si>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</si>
  <si>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</si>
  <si>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</si>
  <si>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</si>
  <si>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</si>
  <si>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</si>
  <si>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</si>
  <si>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</si>
  <si>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</si>
  <si>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</si>
  <si>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</si>
  <si>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</si>
  <si>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</si>
  <si>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</si>
  <si>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</si>
  <si>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</si>
  <si>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</si>
  <si>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</si>
  <si>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</si>
  <si>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</si>
  <si>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</si>
  <si>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</si>
  <si>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</si>
  <si>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</si>
  <si>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</si>
  <si>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</si>
  <si>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</si>
  <si>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</si>
  <si>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</si>
  <si>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</si>
  <si>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</si>
  <si>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</si>
  <si>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</si>
  <si>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</si>
  <si>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</si>
  <si>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</si>
  <si>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</si>
  <si>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</si>
  <si>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</si>
  <si>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</si>
  <si>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</si>
  <si>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</si>
  <si>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</si>
  <si>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</si>
  <si>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</si>
  <si>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</si>
  <si>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</si>
  <si>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</si>
  <si>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</si>
  <si>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</si>
  <si>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</si>
  <si>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</si>
  <si>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</si>
  <si>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</si>
  <si>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</si>
  <si>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</si>
  <si>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</si>
  <si>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</si>
  <si>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</si>
  <si>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</si>
  <si>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</si>
  <si>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</si>
  <si>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</si>
  <si>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</si>
  <si>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</si>
  <si>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</si>
  <si>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</si>
  <si>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</si>
  <si>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</si>
  <si>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</si>
  <si>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</si>
  <si>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</si>
  <si>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</si>
  <si>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</si>
  <si>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</si>
  <si>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</si>
  <si>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</si>
  <si>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</si>
  <si>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</si>
  <si>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</si>
  <si>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</si>
  <si>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</si>
  <si>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</si>
  <si>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</si>
  <si>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</si>
  <si>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</si>
  <si>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</si>
  <si>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</si>
  <si>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</si>
  <si>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</si>
  <si>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</si>
  <si>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</si>
  <si>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</si>
  <si>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</si>
  <si>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</si>
  <si>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</si>
  <si>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</si>
  <si>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</si>
  <si>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</si>
  <si>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</si>
  <si>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</si>
  <si>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</si>
  <si>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</si>
  <si>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</si>
  <si>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</si>
  <si>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</si>
  <si>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</si>
  <si>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</si>
  <si>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</si>
  <si>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</si>
  <si>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</si>
  <si>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</si>
  <si>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</si>
  <si>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</si>
  <si>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</si>
  <si>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</si>
  <si>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</si>
  <si>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</si>
  <si>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</si>
  <si>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</si>
  <si>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</si>
  <si>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</si>
  <si>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</si>
  <si>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</si>
  <si>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</si>
  <si>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</si>
  <si>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</si>
  <si>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</si>
  <si>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</si>
  <si>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</si>
  <si>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</si>
  <si>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</si>
  <si>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</si>
  <si>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</si>
  <si>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</si>
  <si>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</si>
  <si>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</si>
  <si>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</si>
  <si>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</si>
  <si>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</si>
  <si>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</si>
  <si>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</si>
  <si>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</si>
  <si>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</si>
  <si>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</si>
  <si>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</si>
  <si>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</si>
  <si>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</si>
  <si>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</si>
  <si>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</si>
  <si>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</si>
  <si>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</si>
  <si>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</si>
  <si>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</si>
  <si>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</si>
  <si>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</si>
  <si>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</si>
  <si>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</si>
  <si>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</si>
  <si>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</si>
  <si>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</si>
  <si>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</si>
  <si>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</si>
  <si>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</si>
  <si>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</si>
  <si>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</si>
  <si>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</si>
  <si>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</si>
  <si>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</si>
  <si>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</si>
  <si>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</si>
  <si>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</si>
  <si>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</si>
  <si>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</si>
  <si>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</si>
  <si>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</si>
  <si>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</si>
  <si>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</si>
  <si>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</si>
  <si>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</si>
  <si>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</si>
  <si>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</si>
  <si>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</si>
  <si>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</si>
  <si>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</si>
  <si>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</si>
  <si>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</si>
  <si>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</si>
  <si>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</si>
  <si>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</si>
  <si>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</si>
  <si>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</si>
  <si>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</si>
  <si>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</si>
  <si>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</si>
  <si>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</si>
  <si>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</si>
  <si>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</si>
  <si>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</si>
  <si>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</si>
  <si>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</si>
  <si>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</si>
  <si>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</si>
  <si>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</si>
  <si>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</si>
  <si>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</si>
  <si>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</si>
  <si>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</si>
  <si>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</si>
  <si>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</si>
  <si>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</si>
  <si>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</si>
  <si>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</si>
  <si>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</si>
  <si>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</si>
  <si>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</si>
  <si>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</si>
  <si>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</si>
  <si>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</si>
  <si>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</si>
  <si>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</si>
  <si>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</si>
  <si>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</si>
  <si>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</si>
  <si>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</si>
  <si>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</si>
  <si>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</si>
  <si>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</si>
  <si>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</si>
  <si>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</si>
  <si>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</si>
  <si>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</si>
  <si>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</si>
  <si>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</si>
  <si>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</si>
  <si>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</si>
  <si>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</si>
  <si>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</si>
  <si>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</si>
  <si>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</si>
  <si>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</si>
  <si>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</si>
  <si>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</si>
  <si>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</si>
  <si>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</si>
  <si>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</si>
  <si>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</si>
  <si>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</si>
  <si>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</si>
  <si>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</si>
  <si>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</si>
  <si>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</si>
  <si>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</si>
  <si>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</si>
  <si>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</si>
  <si>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</si>
  <si>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</si>
  <si>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</si>
  <si>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</si>
  <si>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</si>
  <si>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</si>
  <si>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</si>
  <si>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</si>
  <si>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</si>
  <si>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</si>
  <si>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</si>
  <si>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</si>
  <si>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</si>
  <si>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</si>
  <si>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</si>
  <si>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</si>
  <si>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</si>
  <si>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</si>
  <si>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</si>
  <si>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</si>
  <si>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</si>
  <si>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</si>
  <si>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</si>
  <si>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</si>
  <si>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</si>
  <si>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</si>
  <si>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</si>
  <si>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</si>
  <si>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</si>
  <si>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</si>
  <si>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</si>
  <si>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</si>
  <si>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</si>
  <si>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</si>
  <si>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</si>
  <si>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</si>
  <si>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</si>
  <si>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</si>
  <si>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</si>
  <si>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</si>
  <si>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</si>
  <si>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</si>
  <si>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</si>
  <si>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</si>
  <si>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</si>
  <si>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</si>
  <si>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</si>
  <si>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</si>
  <si>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</si>
  <si>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</si>
  <si>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</si>
  <si>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</si>
  <si>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</si>
  <si>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</si>
  <si>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</si>
  <si>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</si>
  <si>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</si>
  <si>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</si>
  <si>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</si>
  <si>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</si>
  <si>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</si>
  <si>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</si>
  <si>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</si>
  <si>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</si>
  <si>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</si>
  <si>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</si>
  <si>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</si>
  <si>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</si>
  <si>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</si>
  <si>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</si>
  <si>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</si>
  <si>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</si>
  <si>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</si>
  <si>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</si>
  <si>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</si>
  <si>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</si>
  <si>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</si>
  <si>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</si>
  <si>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</si>
  <si>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</si>
  <si>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</si>
  <si>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</si>
  <si>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</si>
  <si>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</si>
  <si>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</si>
  <si>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</si>
  <si>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</si>
  <si>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</si>
  <si>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</si>
  <si>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</si>
  <si>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</si>
  <si>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</si>
  <si>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</si>
  <si>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</si>
  <si>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</si>
  <si>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</si>
  <si>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</si>
  <si>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</si>
  <si>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</si>
  <si>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</si>
  <si>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</si>
  <si>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</si>
  <si>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</si>
  <si>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</si>
  <si>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</si>
  <si>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</si>
  <si>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</si>
  <si>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</si>
  <si>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</si>
  <si>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</si>
  <si>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</si>
  <si>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</si>
  <si>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</si>
  <si>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</si>
  <si>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</si>
  <si>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</si>
  <si>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</si>
  <si>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</si>
  <si>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</si>
  <si>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</si>
  <si>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</si>
  <si>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</si>
  <si>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</si>
  <si>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</si>
  <si>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</si>
  <si>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</si>
  <si>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</si>
  <si>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</si>
  <si>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</si>
  <si>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</si>
  <si>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</si>
  <si>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</si>
  <si>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</si>
  <si>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</si>
  <si>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</si>
  <si>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</si>
  <si>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</si>
  <si>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</si>
  <si>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</si>
  <si>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</si>
  <si>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</si>
  <si>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</si>
  <si>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</si>
  <si>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</si>
  <si>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</si>
  <si>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</si>
  <si>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</si>
  <si>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</si>
  <si>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</si>
  <si>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</si>
  <si>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</si>
  <si>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</si>
  <si>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</si>
  <si>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</si>
  <si>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</si>
  <si>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</si>
  <si>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</si>
  <si>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</si>
  <si>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</si>
  <si>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</si>
  <si>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</si>
  <si>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</si>
  <si>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</si>
  <si>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</si>
  <si>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</si>
  <si>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</si>
  <si>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</si>
  <si>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</si>
  <si>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</si>
  <si>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</si>
  <si>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</si>
  <si>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</si>
  <si>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</si>
  <si>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</si>
  <si>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</si>
  <si>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</si>
  <si>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</si>
  <si>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</si>
  <si>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</si>
  <si>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</si>
  <si>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</si>
  <si>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</si>
  <si>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</si>
  <si>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</si>
  <si>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</si>
  <si>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</si>
  <si>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</si>
  <si>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</si>
  <si>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</si>
  <si>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</si>
  <si>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</si>
  <si>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</si>
  <si>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</si>
  <si>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</si>
  <si>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</si>
  <si>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</si>
  <si>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</si>
  <si>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</si>
  <si>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</si>
  <si>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</si>
  <si>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</si>
  <si>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</si>
  <si>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</si>
  <si>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</si>
  <si>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</si>
  <si>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</si>
  <si>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</si>
  <si>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</si>
  <si>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</si>
  <si>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</si>
  <si>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</si>
  <si>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</si>
  <si>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</si>
  <si>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</si>
  <si>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</si>
  <si>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</si>
  <si>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</si>
  <si>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</si>
  <si>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</si>
  <si>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</si>
  <si>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</si>
  <si>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</si>
  <si>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</si>
  <si>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</si>
  <si>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</si>
  <si>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</si>
  <si>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</si>
  <si>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</si>
  <si>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</si>
  <si>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</si>
  <si>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</si>
  <si>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</si>
  <si>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</si>
  <si>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</si>
  <si>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</si>
  <si>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</si>
  <si>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</si>
  <si>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</si>
  <si>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</si>
  <si>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</si>
  <si>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</si>
  <si>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</si>
  <si>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</si>
  <si>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</si>
  <si>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</si>
  <si>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</si>
  <si>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</si>
  <si>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</si>
  <si>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</si>
  <si>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</si>
  <si>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</si>
  <si>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</si>
  <si>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</si>
  <si>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</si>
  <si>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</si>
  <si>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</si>
  <si>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</si>
  <si>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</si>
  <si>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</si>
  <si>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</si>
  <si>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</si>
  <si>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</si>
  <si>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</si>
  <si>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</si>
  <si>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</si>
  <si>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</si>
  <si>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</si>
  <si>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</si>
  <si>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</si>
  <si>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</si>
  <si>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</si>
  <si>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</si>
  <si>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</si>
  <si>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</si>
  <si>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</si>
  <si>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</si>
  <si>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</si>
  <si>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</si>
  <si>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</si>
  <si>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</si>
  <si>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</si>
  <si>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</si>
  <si>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</si>
  <si>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</si>
  <si>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</si>
  <si>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</si>
  <si>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</si>
  <si>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</si>
  <si>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</si>
  <si>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</si>
  <si>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</si>
  <si>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</si>
  <si>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</si>
  <si>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</si>
  <si>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</si>
  <si>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</si>
  <si>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</si>
  <si>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</si>
  <si>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</si>
  <si>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</si>
  <si>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</si>
  <si>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</si>
  <si>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</si>
  <si>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</si>
  <si>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</si>
  <si>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</si>
  <si>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</si>
  <si>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</si>
  <si>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</si>
  <si>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</si>
  <si>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</si>
  <si>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</si>
  <si>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</si>
  <si>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</si>
  <si>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</si>
  <si>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</si>
  <si>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</si>
  <si>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</si>
  <si>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</si>
  <si>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</si>
  <si>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</si>
  <si>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</si>
  <si>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</si>
  <si>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</si>
  <si>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</si>
  <si>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</si>
  <si>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</si>
  <si>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</si>
  <si>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</si>
  <si>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</si>
  <si>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</si>
  <si>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</si>
  <si>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</si>
  <si>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</si>
  <si>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</si>
  <si>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</si>
  <si>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</si>
  <si>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</si>
  <si>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</si>
  <si>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</si>
  <si>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</si>
  <si>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</si>
  <si>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</si>
  <si>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</si>
  <si>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</si>
  <si>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</si>
  <si>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</si>
  <si>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</si>
  <si>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</si>
  <si>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</si>
  <si>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</si>
  <si>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</si>
  <si>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</si>
  <si>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</si>
  <si>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</si>
  <si>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</si>
  <si>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</si>
  <si>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</si>
  <si>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</si>
  <si>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</si>
  <si>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</si>
  <si>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</si>
  <si>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</si>
  <si>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</si>
  <si>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</si>
  <si>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</si>
  <si>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</si>
  <si>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</si>
  <si>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</si>
  <si>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</si>
  <si>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</si>
  <si>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</si>
  <si>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</si>
  <si>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</si>
  <si>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</si>
  <si>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</si>
  <si>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</si>
  <si>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</si>
  <si>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</si>
  <si>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</si>
  <si>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</si>
  <si>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</si>
  <si>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</si>
  <si>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</si>
  <si>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</si>
  <si>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</si>
  <si>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</si>
  <si>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</si>
  <si>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</si>
  <si>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</si>
  <si>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</si>
  <si>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</si>
  <si>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</si>
  <si>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</si>
  <si>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</si>
  <si>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</si>
  <si>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</si>
  <si>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</si>
  <si>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</si>
  <si>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</si>
  <si>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</si>
  <si>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</si>
  <si>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</si>
  <si>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</si>
  <si>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</si>
  <si>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</si>
  <si>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</si>
  <si>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</si>
  <si>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</si>
  <si>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</si>
  <si>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</si>
  <si>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</si>
  <si>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</si>
  <si>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</si>
  <si>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</si>
  <si>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</si>
  <si>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</si>
  <si>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</si>
  <si>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</si>
  <si>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</si>
  <si>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</si>
  <si>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</si>
  <si>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</si>
  <si>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</si>
  <si>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</si>
  <si>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</si>
  <si>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</si>
  <si>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</si>
  <si>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</si>
  <si>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</si>
  <si>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</si>
  <si>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</si>
  <si>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</si>
  <si>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</si>
  <si>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</si>
  <si>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</si>
  <si>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</si>
  <si>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</si>
  <si>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</si>
  <si>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</si>
  <si>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</si>
  <si>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</si>
  <si>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</si>
  <si>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</si>
  <si>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</si>
  <si>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</si>
  <si>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</si>
  <si>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</si>
  <si>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</si>
  <si>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</si>
  <si>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</si>
  <si>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</si>
  <si>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</si>
  <si>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</si>
  <si>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</si>
  <si>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</si>
  <si>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</si>
  <si>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</si>
  <si>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</si>
  <si>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</si>
  <si>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</si>
  <si>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</si>
  <si>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</si>
  <si>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</si>
  <si>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</si>
  <si>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</si>
  <si>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</si>
  <si>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</si>
  <si>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</si>
  <si>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</si>
  <si>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</si>
  <si>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</si>
  <si>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</si>
  <si>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</si>
  <si>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</si>
  <si>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</si>
  <si>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</si>
  <si>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</si>
  <si>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</si>
  <si>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</si>
  <si>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</si>
  <si>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</si>
  <si>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</si>
  <si>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</si>
  <si>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</si>
  <si>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</si>
  <si>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</si>
  <si>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</si>
  <si>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</si>
  <si>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</si>
  <si>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</si>
  <si>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</si>
  <si>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</si>
  <si>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</si>
  <si>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</si>
  <si>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</si>
  <si>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</si>
  <si>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</si>
  <si>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</si>
  <si>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</si>
  <si>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</si>
  <si>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</si>
  <si>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</si>
  <si>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</si>
  <si>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</si>
  <si>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</si>
  <si>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</si>
  <si>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</si>
  <si>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</si>
  <si>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</si>
  <si>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</si>
  <si>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</si>
  <si>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</si>
  <si>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</si>
  <si>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</si>
  <si>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</si>
  <si>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</si>
  <si>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</si>
  <si>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</si>
  <si>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</si>
  <si>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</si>
  <si>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</si>
  <si>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</si>
  <si>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</si>
  <si>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</si>
  <si>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</si>
  <si>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</si>
  <si>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</si>
  <si>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</si>
  <si>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</si>
  <si>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</si>
  <si>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</si>
  <si>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</si>
  <si>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</si>
  <si>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</si>
  <si>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</si>
  <si>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</si>
  <si>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</si>
  <si>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</si>
  <si>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</si>
  <si>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</si>
  <si>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</si>
  <si>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</si>
  <si>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</si>
  <si>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</si>
  <si>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</si>
  <si>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</si>
  <si>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</si>
  <si>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</si>
  <si>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</si>
  <si>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</si>
  <si>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</si>
  <si>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</si>
  <si>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</si>
  <si>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</si>
  <si>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</si>
  <si>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</si>
  <si>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</si>
  <si>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</si>
  <si>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</si>
  <si>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</si>
  <si>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</si>
  <si>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</si>
  <si>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</si>
  <si>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</si>
  <si>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</si>
  <si>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</si>
  <si>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</si>
  <si>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</si>
  <si>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</si>
  <si>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</si>
  <si>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</si>
  <si>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</si>
  <si>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</si>
  <si>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</si>
  <si>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</si>
  <si>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</si>
  <si>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</si>
  <si>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</si>
  <si>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</si>
  <si>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</si>
  <si>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</si>
  <si>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</si>
  <si>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</si>
  <si>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</si>
  <si>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</si>
  <si>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</si>
  <si>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</si>
  <si>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</si>
  <si>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</si>
  <si>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</si>
  <si>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</si>
  <si>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</si>
  <si>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</si>
  <si>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</si>
  <si>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</si>
  <si>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</si>
  <si>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</si>
  <si>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</si>
  <si>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</si>
  <si>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</si>
  <si>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</si>
  <si>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</si>
  <si>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</si>
  <si>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</si>
  <si>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</si>
  <si>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</si>
  <si>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</si>
  <si>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</si>
  <si>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</si>
  <si>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</si>
  <si>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</si>
  <si>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</si>
  <si>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</si>
  <si>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</si>
  <si>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</si>
  <si>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</si>
  <si>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</si>
  <si>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</si>
  <si>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</si>
  <si>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</si>
  <si>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</si>
  <si>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</si>
  <si>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</si>
  <si>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</si>
  <si>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</si>
  <si>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</si>
  <si>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</si>
  <si>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</si>
  <si>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</si>
  <si>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</si>
  <si>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</si>
  <si>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</si>
  <si>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</si>
  <si>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</si>
  <si>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</si>
  <si>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</si>
  <si>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</si>
  <si>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</si>
  <si>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</si>
  <si>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</si>
  <si>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</si>
  <si>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</si>
  <si>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</si>
  <si>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</si>
  <si>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</si>
  <si>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</si>
  <si>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</si>
  <si>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</si>
  <si>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</si>
  <si>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</si>
  <si>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</si>
  <si>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</si>
  <si>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</si>
  <si>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</si>
  <si>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</si>
  <si>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</si>
  <si>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</si>
  <si>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</si>
  <si>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</si>
  <si>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</si>
  <si>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</si>
  <si>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</si>
  <si>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</si>
  <si>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</si>
  <si>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</si>
  <si>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</si>
  <si>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</si>
  <si>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</si>
  <si>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</si>
  <si>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</si>
  <si>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</si>
  <si>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</si>
  <si>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</si>
  <si>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</si>
  <si>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</si>
  <si>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</si>
  <si>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</si>
  <si>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</si>
  <si>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</si>
  <si>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</si>
  <si>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</si>
  <si>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</si>
  <si>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</si>
  <si>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</si>
  <si>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</si>
  <si>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</si>
  <si>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</si>
  <si>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</si>
  <si>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</si>
  <si>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</si>
  <si>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</si>
  <si>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</si>
  <si>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</si>
  <si>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</si>
  <si>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</si>
  <si>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</si>
  <si>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</si>
  <si>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</si>
  <si>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</si>
  <si>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</si>
  <si>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</si>
  <si>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</si>
  <si>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</si>
  <si>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</si>
  <si>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</si>
  <si>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</si>
  <si>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</si>
  <si>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</si>
  <si>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</si>
  <si>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</si>
  <si>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</si>
  <si>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</si>
  <si>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</si>
  <si>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</si>
  <si>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</si>
  <si>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</si>
  <si>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</si>
  <si>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</si>
  <si>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</si>
  <si>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</si>
  <si>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</si>
  <si>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</si>
  <si>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</si>
  <si>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</si>
  <si>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</si>
  <si>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</si>
  <si>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</si>
  <si>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</si>
  <si>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</si>
  <si>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</si>
  <si>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</si>
  <si>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</si>
  <si>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</si>
  <si>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</si>
  <si>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</si>
  <si>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</si>
  <si>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</si>
  <si>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</si>
  <si>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</si>
  <si>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</si>
  <si>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</si>
  <si>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</si>
  <si>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</si>
  <si>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</si>
  <si>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</si>
  <si>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</si>
  <si>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</si>
  <si>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</si>
  <si>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</si>
  <si>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</si>
  <si>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</si>
  <si>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</si>
  <si>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</si>
  <si>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</si>
  <si>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</si>
  <si>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</si>
  <si>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</si>
  <si>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</si>
  <si>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</si>
  <si>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</si>
  <si>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</si>
  <si>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</si>
  <si>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</si>
  <si>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</si>
  <si>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</si>
  <si>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</si>
  <si>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</si>
  <si>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</si>
  <si>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</si>
  <si>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</si>
  <si>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</si>
  <si>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</si>
  <si>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</si>
  <si>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</si>
  <si>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</si>
  <si>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</si>
  <si>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</si>
  <si>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</si>
  <si>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</si>
  <si>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</si>
  <si>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</si>
  <si>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</si>
  <si>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</si>
  <si>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</si>
  <si>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</si>
  <si>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</si>
  <si>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</si>
  <si>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</si>
  <si>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</si>
  <si>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</si>
  <si>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</si>
  <si>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</si>
  <si>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</si>
  <si>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</si>
  <si>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</si>
  <si>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</si>
  <si>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</si>
  <si>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</si>
  <si>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</si>
  <si>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</si>
  <si>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</si>
  <si>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</si>
  <si>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</si>
  <si>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</si>
  <si>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</si>
  <si>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</si>
  <si>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</si>
  <si>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</si>
  <si>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</si>
  <si>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</si>
  <si>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</si>
  <si>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</si>
  <si>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</si>
  <si>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</si>
  <si>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</si>
  <si>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</si>
  <si>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</si>
  <si>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</si>
  <si>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</si>
  <si>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</si>
  <si>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</si>
  <si>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</si>
  <si>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</si>
  <si>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</si>
  <si>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</si>
  <si>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</si>
  <si>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</si>
  <si>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</si>
  <si>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</si>
  <si>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</si>
  <si>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</si>
  <si>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</si>
  <si>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</si>
  <si>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</si>
  <si>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</si>
  <si>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</si>
  <si>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</si>
  <si>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</si>
  <si>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</si>
  <si>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</si>
  <si>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</si>
  <si>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</si>
  <si>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</si>
  <si>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</si>
  <si>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</si>
  <si>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</si>
  <si>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</si>
  <si>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</si>
  <si>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</si>
  <si>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</si>
  <si>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</si>
  <si>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</si>
  <si>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</si>
  <si>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</si>
  <si>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</si>
  <si>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</si>
  <si>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</si>
  <si>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</si>
  <si>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</si>
  <si>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</si>
  <si>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</si>
  <si>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</si>
  <si>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</si>
  <si>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</si>
  <si>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</si>
  <si>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</si>
  <si>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</si>
  <si>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</si>
  <si>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</si>
  <si>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</si>
  <si>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</si>
  <si>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</si>
  <si>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</si>
  <si>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</si>
  <si>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</si>
  <si>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</si>
  <si>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</si>
  <si>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</si>
  <si>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</si>
  <si>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</si>
  <si>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</si>
  <si>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</si>
  <si>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</si>
  <si>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</si>
  <si>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</si>
  <si>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</si>
  <si>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</si>
  <si>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</si>
  <si>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</si>
  <si>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</si>
  <si>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</si>
  <si>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</si>
  <si>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</si>
  <si>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</si>
  <si>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</si>
  <si>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</si>
  <si>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</si>
  <si>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</si>
  <si>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</si>
  <si>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</si>
  <si>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</si>
  <si>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</si>
  <si>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</si>
  <si>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</si>
  <si>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</si>
  <si>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</si>
  <si>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</si>
  <si>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</si>
  <si>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</si>
  <si>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</si>
  <si>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</si>
  <si>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</si>
  <si>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</si>
  <si>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</si>
  <si>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</si>
  <si>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</si>
  <si>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</si>
  <si>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</si>
  <si>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</si>
  <si>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</si>
  <si>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</si>
  <si>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</si>
  <si>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</si>
  <si>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</si>
  <si>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</si>
  <si>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</si>
  <si>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</si>
  <si>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</si>
  <si>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</si>
  <si>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</si>
  <si>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</si>
  <si>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</si>
  <si>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</si>
  <si>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</si>
  <si>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</si>
  <si>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</si>
  <si>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</si>
  <si>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</si>
  <si>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</si>
  <si>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</si>
  <si>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</si>
  <si>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</si>
  <si>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</si>
  <si>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</si>
  <si>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</si>
  <si>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</si>
  <si>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</si>
  <si>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</si>
  <si>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</si>
  <si>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</si>
  <si>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</si>
  <si>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</si>
  <si>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</si>
  <si>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</si>
  <si>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</si>
  <si>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</si>
  <si>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</si>
  <si>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</si>
  <si>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</si>
  <si>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</si>
  <si>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</si>
  <si>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</si>
  <si>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</si>
  <si>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</si>
  <si>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</si>
  <si>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</si>
  <si>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</si>
  <si>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</si>
  <si>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</si>
  <si>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</si>
  <si>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</si>
  <si>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</si>
  <si>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</si>
  <si>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</si>
  <si>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</si>
  <si>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</si>
  <si>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</si>
  <si>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</si>
  <si>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</si>
  <si>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</si>
  <si>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</si>
  <si>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</si>
  <si>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</si>
  <si>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</si>
  <si>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</si>
  <si>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</si>
  <si>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</si>
  <si>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</si>
  <si>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</si>
  <si>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</si>
  <si>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</si>
  <si>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</si>
  <si>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</si>
  <si>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</si>
  <si>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</si>
  <si>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</si>
  <si>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</si>
  <si>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</si>
  <si>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</si>
  <si>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</si>
  <si>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</si>
  <si>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</si>
  <si>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</si>
  <si>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</si>
  <si>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</si>
  <si>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</si>
  <si>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</si>
  <si>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</si>
  <si>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</si>
  <si>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</si>
  <si>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</si>
  <si>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</si>
  <si>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</si>
  <si>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</si>
  <si>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</si>
  <si>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</si>
  <si>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</si>
  <si>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</si>
  <si>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</si>
  <si>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</si>
  <si>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</si>
  <si>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</si>
  <si>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</si>
  <si>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</si>
  <si>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</si>
  <si>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</si>
  <si>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</si>
  <si>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</si>
  <si>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</si>
  <si>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</si>
  <si>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</si>
  <si>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</si>
  <si>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</si>
  <si>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</si>
  <si>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</si>
  <si>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</si>
  <si>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</si>
  <si>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</si>
  <si>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</si>
  <si>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</si>
  <si>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</si>
  <si>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</si>
  <si>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</si>
  <si>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</si>
  <si>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</si>
  <si>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</si>
  <si>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</si>
  <si>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</si>
  <si>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</si>
  <si>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</si>
  <si>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</si>
  <si>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</si>
  <si>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</si>
  <si>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</si>
  <si>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</si>
  <si>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</si>
  <si>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</si>
  <si>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</si>
  <si>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</si>
  <si>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</si>
  <si>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</si>
  <si>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</si>
  <si>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</si>
  <si>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</si>
  <si>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</si>
  <si>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</si>
  <si>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</si>
  <si>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</si>
  <si>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</si>
  <si>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</si>
  <si>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</si>
  <si>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</si>
  <si>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</si>
  <si>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</si>
  <si>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</si>
  <si>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</si>
  <si>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</si>
  <si>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</si>
  <si>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</si>
  <si>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</si>
  <si>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</si>
  <si>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</si>
  <si>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</si>
  <si>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</si>
  <si>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</si>
  <si>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</si>
  <si>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</si>
  <si>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</si>
  <si>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</si>
  <si>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</si>
  <si>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</si>
  <si>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</si>
  <si>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</si>
  <si>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</si>
  <si>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</si>
  <si>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</si>
  <si>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</si>
  <si>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</si>
  <si>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</si>
  <si>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</si>
  <si>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</si>
  <si>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</si>
  <si>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</si>
  <si>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</si>
  <si>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</si>
  <si>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</si>
  <si>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</si>
  <si>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</si>
  <si>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</si>
  <si>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</si>
  <si>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</si>
  <si>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</si>
  <si>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</si>
  <si>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</si>
  <si>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</si>
  <si>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</si>
  <si>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</si>
  <si>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</si>
  <si>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</si>
  <si>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</si>
  <si>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</si>
  <si>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</si>
  <si>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</si>
  <si>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</si>
  <si>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</si>
  <si>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</si>
  <si>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</si>
  <si>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</si>
  <si>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</si>
  <si>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</si>
  <si>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</si>
  <si>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</si>
  <si>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</si>
  <si>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</si>
  <si>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</si>
  <si>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</si>
  <si>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</si>
  <si>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</si>
  <si>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</si>
  <si>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</si>
  <si>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</si>
  <si>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</si>
  <si>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</si>
  <si>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</si>
  <si>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</si>
  <si>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</si>
  <si>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</si>
  <si>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</si>
  <si>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</si>
  <si>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</si>
  <si>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</si>
  <si>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</si>
  <si>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</si>
  <si>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</si>
  <si>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</si>
  <si>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</si>
  <si>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</si>
  <si>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</si>
  <si>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</si>
  <si>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</si>
  <si>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</si>
  <si>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</si>
  <si>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</si>
  <si>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</si>
  <si>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</si>
  <si>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</si>
  <si>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</si>
  <si>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</si>
  <si>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</si>
  <si>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</si>
  <si>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</si>
  <si>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</si>
  <si>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</si>
  <si>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</si>
  <si>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</si>
  <si>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</si>
  <si>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</si>
  <si>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</si>
  <si>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</si>
  <si>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</si>
  <si>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</si>
  <si>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</si>
  <si>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</si>
  <si>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</si>
  <si>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</si>
  <si>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</si>
  <si>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</si>
  <si>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</si>
  <si>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</si>
  <si>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</si>
  <si>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</si>
  <si>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</si>
  <si>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</si>
  <si>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</si>
  <si>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</si>
  <si>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</si>
  <si>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</si>
  <si>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</si>
  <si>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</si>
  <si>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</si>
  <si>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</si>
  <si>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</si>
  <si>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</si>
  <si>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</si>
  <si>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</si>
  <si>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</si>
  <si>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</si>
  <si>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</si>
  <si>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</si>
  <si>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</si>
  <si>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</si>
  <si>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</si>
  <si>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</si>
  <si>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</si>
  <si>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</si>
  <si>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</si>
  <si>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</si>
  <si>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</si>
  <si>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</si>
  <si>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</si>
  <si>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</si>
  <si>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</si>
  <si>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</si>
  <si>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</si>
  <si>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</si>
  <si>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</si>
  <si>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</si>
  <si>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</si>
  <si>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</si>
  <si>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</si>
  <si>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</si>
  <si>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</si>
  <si>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</si>
  <si>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</si>
  <si>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</si>
  <si>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</si>
  <si>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</si>
  <si>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</si>
  <si>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</si>
  <si>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</si>
  <si>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</si>
  <si>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</si>
  <si>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</si>
  <si>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</si>
  <si>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</si>
  <si>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</si>
  <si>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</si>
  <si>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</si>
  <si>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</si>
  <si>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</si>
  <si>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</si>
  <si>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</si>
  <si>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</si>
  <si>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</si>
  <si>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</si>
  <si>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</si>
  <si>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</si>
  <si>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</si>
  <si>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</si>
  <si>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</si>
  <si>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</si>
  <si>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</si>
  <si>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</si>
  <si>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</si>
  <si>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</si>
  <si>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</si>
  <si>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</si>
  <si>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</si>
  <si>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</si>
  <si>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</si>
  <si>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</si>
  <si>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</si>
  <si>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</si>
  <si>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</si>
  <si>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</si>
  <si>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</si>
  <si>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</si>
  <si>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</si>
  <si>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</si>
  <si>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</si>
  <si>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</si>
  <si>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</si>
  <si>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</si>
  <si>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</si>
  <si>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</si>
  <si>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</si>
  <si>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</si>
  <si>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</si>
  <si>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</si>
  <si>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</si>
  <si>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</si>
  <si>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</si>
  <si>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</si>
  <si>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</si>
  <si>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</si>
  <si>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</si>
  <si>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</si>
  <si>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</si>
  <si>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</si>
  <si>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</si>
  <si>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</si>
  <si>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</si>
  <si>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</si>
  <si>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</si>
  <si>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</si>
  <si>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</si>
  <si>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</si>
  <si>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</si>
  <si>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</si>
  <si>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</si>
  <si>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</si>
  <si>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</si>
  <si>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</si>
  <si>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</si>
  <si>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</si>
  <si>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</si>
  <si>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</si>
  <si>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</si>
  <si>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</si>
  <si>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</si>
  <si>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</si>
  <si>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</si>
  <si>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</si>
  <si>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</si>
  <si>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</si>
  <si>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</si>
  <si>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</si>
  <si>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</si>
  <si>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</si>
  <si>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</si>
  <si>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</si>
  <si>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</si>
  <si>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</si>
  <si>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</si>
  <si>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</si>
  <si>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</si>
  <si>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</si>
  <si>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</si>
  <si>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</si>
  <si>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</si>
  <si>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</si>
  <si>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</si>
  <si>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</si>
  <si>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</si>
  <si>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</si>
  <si>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</si>
  <si>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</si>
  <si>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</si>
  <si>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</si>
  <si>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</si>
  <si>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</si>
  <si>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</si>
  <si>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</si>
  <si>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</si>
  <si>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</si>
  <si>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</si>
  <si>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</si>
  <si>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</si>
  <si>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</si>
  <si>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</si>
  <si>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</si>
  <si>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</si>
  <si>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</si>
  <si>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</si>
  <si>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</si>
  <si>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</si>
  <si>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</si>
  <si>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</si>
  <si>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</si>
  <si>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</si>
  <si>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</si>
  <si>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</si>
  <si>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</si>
  <si>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</si>
  <si>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</si>
  <si>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</si>
  <si>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</si>
  <si>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</si>
  <si>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</si>
  <si>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</si>
  <si>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</si>
  <si>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</si>
  <si>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</si>
  <si>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</si>
  <si>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</si>
  <si>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</si>
  <si>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</si>
  <si>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</si>
  <si>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</si>
  <si>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</si>
  <si>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</si>
  <si>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</si>
  <si>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</si>
  <si>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</si>
  <si>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</si>
  <si>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</si>
  <si>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</si>
  <si>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</si>
  <si>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</si>
  <si>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</si>
  <si>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</si>
  <si>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</si>
  <si>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</si>
  <si>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</si>
  <si>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</si>
  <si>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</si>
  <si>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</si>
  <si>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</si>
  <si>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</si>
  <si>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</si>
  <si>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</si>
  <si>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</si>
  <si>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</si>
  <si>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</si>
  <si>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</si>
  <si>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</si>
  <si>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</si>
  <si>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</si>
  <si>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</si>
  <si>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</si>
  <si>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</si>
  <si>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</si>
  <si>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</si>
  <si>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</si>
  <si>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</si>
  <si>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</si>
  <si>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</si>
  <si>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</si>
  <si>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</si>
  <si>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</si>
  <si>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</si>
  <si>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</si>
  <si>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</si>
  <si>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</si>
  <si>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</si>
  <si>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</si>
  <si>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</si>
  <si>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</si>
  <si>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</si>
  <si>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</si>
  <si>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</si>
  <si>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</si>
  <si>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</si>
  <si>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</si>
  <si>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</si>
  <si>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</si>
  <si>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</si>
  <si>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</si>
  <si>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</si>
  <si>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</si>
  <si>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</si>
  <si>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</si>
  <si>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</si>
  <si>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</si>
  <si>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</si>
  <si>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</si>
  <si>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</si>
  <si>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</si>
  <si>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</si>
  <si>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</si>
  <si>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</si>
  <si>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</si>
  <si>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</si>
  <si>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</si>
  <si>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</si>
  <si>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</si>
  <si>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</si>
  <si>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</si>
  <si>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</si>
  <si>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</si>
  <si>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</si>
  <si>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</si>
  <si>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</si>
  <si>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</si>
  <si>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</si>
  <si>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</si>
  <si>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</si>
  <si>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</si>
  <si>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</si>
  <si>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</si>
  <si>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</si>
  <si>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</si>
  <si>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</si>
  <si>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</si>
  <si>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</si>
  <si>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</si>
  <si>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</si>
  <si>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</si>
  <si>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</si>
  <si>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</si>
  <si>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</si>
  <si>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</si>
  <si>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</si>
  <si>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</si>
  <si>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</si>
  <si>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</si>
  <si>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</si>
  <si>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</si>
  <si>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</si>
  <si>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</si>
  <si>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</si>
  <si>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</si>
  <si>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</si>
  <si>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</si>
  <si>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</si>
  <si>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</si>
  <si>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</si>
  <si>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</si>
  <si>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</si>
  <si>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</si>
  <si>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</si>
  <si>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</si>
  <si>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</si>
  <si>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</si>
  <si>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</si>
  <si>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</si>
  <si>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</si>
  <si>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</si>
  <si>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</si>
  <si>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</si>
  <si>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</si>
  <si>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</si>
  <si>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</si>
  <si>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</si>
  <si>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</si>
  <si>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</si>
  <si>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</si>
  <si>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</si>
  <si>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</si>
  <si>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</si>
  <si>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</si>
  <si>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</si>
  <si>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</si>
  <si>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</si>
  <si>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</si>
  <si>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</si>
  <si>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</si>
  <si>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</si>
  <si>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</si>
  <si>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</si>
  <si>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</si>
  <si>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</si>
  <si>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</si>
  <si>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</si>
  <si>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</si>
  <si>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</si>
  <si>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</si>
  <si>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</si>
  <si>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</si>
  <si>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</si>
  <si>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</si>
  <si>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</si>
  <si>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</si>
  <si>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</si>
  <si>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</si>
  <si>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</si>
  <si>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</si>
  <si>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</si>
  <si>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</si>
  <si>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</si>
  <si>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</si>
  <si>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</si>
  <si>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</si>
  <si>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</si>
  <si>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</si>
  <si>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</si>
  <si>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</si>
  <si>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</si>
  <si>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</si>
  <si>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</si>
  <si>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</si>
  <si>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</si>
  <si>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</si>
  <si>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</si>
  <si>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</si>
  <si>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</si>
  <si>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</si>
  <si>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</si>
  <si>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</si>
  <si>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</si>
  <si>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</si>
  <si>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</si>
  <si>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</si>
  <si>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</si>
  <si>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</si>
  <si>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</si>
  <si>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</si>
  <si>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</si>
  <si>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</si>
  <si>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</si>
  <si>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</si>
  <si>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</si>
  <si>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</si>
  <si>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</si>
  <si>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</si>
  <si>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</si>
  <si>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</si>
  <si>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</si>
  <si>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</si>
  <si>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</si>
  <si>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</si>
  <si>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</si>
  <si>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</si>
  <si>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</si>
  <si>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</si>
  <si>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</si>
  <si>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</si>
  <si>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</si>
  <si>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</si>
  <si>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</si>
  <si>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</si>
  <si>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</si>
  <si>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</si>
  <si>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</si>
  <si>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</si>
  <si>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</si>
  <si>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</si>
  <si>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</si>
  <si>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</si>
  <si>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</si>
  <si>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</si>
  <si>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</si>
  <si>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</si>
  <si>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</si>
  <si>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</si>
  <si>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</si>
  <si>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</si>
  <si>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</si>
  <si>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</si>
  <si>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</si>
  <si>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</si>
  <si>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</si>
  <si>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</si>
  <si>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</si>
  <si>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</si>
  <si>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</si>
  <si>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</si>
  <si>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</si>
  <si>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</si>
  <si>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</si>
  <si>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</si>
  <si>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</si>
  <si>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</si>
  <si>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</si>
  <si>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</si>
  <si>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</si>
  <si>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</si>
  <si>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</si>
  <si>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</si>
  <si>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</si>
  <si>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</si>
  <si>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</si>
  <si>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</si>
  <si>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</si>
  <si>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</si>
  <si>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</si>
  <si>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</si>
  <si>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</si>
  <si>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</si>
  <si>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</si>
  <si>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</si>
  <si>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</si>
  <si>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</si>
  <si>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</si>
  <si>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</si>
  <si>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</si>
  <si>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</si>
  <si>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</si>
  <si>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</si>
  <si>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</si>
  <si>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</si>
  <si>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</si>
  <si>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</si>
  <si>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</si>
  <si>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</si>
  <si>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</si>
  <si>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</si>
  <si>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</si>
  <si>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</si>
  <si>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</si>
  <si>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</si>
  <si>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</si>
  <si>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</si>
  <si>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</si>
  <si>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</si>
  <si>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</si>
  <si>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</si>
  <si>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</si>
  <si>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</si>
  <si>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</si>
  <si>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</si>
  <si>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</si>
  <si>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</si>
  <si>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</si>
  <si>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</si>
  <si>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</si>
  <si>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</si>
  <si>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</si>
  <si>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</si>
  <si>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</si>
  <si>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</si>
  <si>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</si>
  <si>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</si>
  <si>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</si>
  <si>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</si>
  <si>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</si>
  <si>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</si>
  <si>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</si>
  <si>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</si>
  <si>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</si>
  <si>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</si>
  <si>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</si>
  <si>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</si>
  <si>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</si>
  <si>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</si>
  <si>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</si>
  <si>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</si>
  <si>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</si>
  <si>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</si>
  <si>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</si>
  <si>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</si>
  <si>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</si>
  <si>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</si>
  <si>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</si>
  <si>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</si>
  <si>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</si>
  <si>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</si>
  <si>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</si>
  <si>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</si>
  <si>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</si>
  <si>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</si>
  <si>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</si>
  <si>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</si>
  <si>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</si>
  <si>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</si>
  <si>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</si>
  <si>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</si>
  <si>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</si>
  <si>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</si>
  <si>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</si>
  <si>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</si>
  <si>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</si>
  <si>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</si>
  <si>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</si>
  <si>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</si>
  <si>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</si>
  <si>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</si>
  <si>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</si>
  <si>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</si>
  <si>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</si>
  <si>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</si>
  <si>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</si>
  <si>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</si>
  <si>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</si>
  <si>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</si>
  <si>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</si>
  <si>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</si>
  <si>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</si>
  <si>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</si>
  <si>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</si>
  <si>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</si>
  <si>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</si>
  <si>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</si>
  <si>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</si>
  <si>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</si>
  <si>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</si>
  <si>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</si>
  <si>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</si>
  <si>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</si>
  <si>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</si>
  <si>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</si>
  <si>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</si>
  <si>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</si>
  <si>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</si>
  <si>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</si>
  <si>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</si>
  <si>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</si>
  <si>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</si>
  <si>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</si>
  <si>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</si>
  <si>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</si>
  <si>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</si>
  <si>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</si>
  <si>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</si>
  <si>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</si>
  <si>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</si>
  <si>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</si>
  <si>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</si>
  <si>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</si>
  <si>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</si>
  <si>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</si>
  <si>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</si>
  <si>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</si>
  <si>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</si>
  <si>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</si>
  <si>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</si>
  <si>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</si>
  <si>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</si>
  <si>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</si>
  <si>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</si>
  <si>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</si>
  <si>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</si>
  <si>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</si>
  <si>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</si>
  <si>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</si>
  <si>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</si>
  <si>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</si>
  <si>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</si>
  <si>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</si>
  <si>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</si>
  <si>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</si>
  <si>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</si>
  <si>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</si>
  <si>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</si>
  <si>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</si>
  <si>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</si>
  <si>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</si>
  <si>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</si>
  <si>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</si>
  <si>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</si>
  <si>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</si>
  <si>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</si>
  <si>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</si>
  <si>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</si>
  <si>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</si>
  <si>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</si>
  <si>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</si>
  <si>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</si>
  <si>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</si>
  <si>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</si>
  <si>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</si>
  <si>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</si>
  <si>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</si>
  <si>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</si>
  <si>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</si>
  <si>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</si>
  <si>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</si>
  <si>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</si>
  <si>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</si>
  <si>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</si>
  <si>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</si>
  <si>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</si>
  <si>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</si>
  <si>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</si>
  <si>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</si>
  <si>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</si>
  <si>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</si>
  <si>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</si>
  <si>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</si>
  <si>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</si>
  <si>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</si>
  <si>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</si>
  <si>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</si>
  <si>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</si>
  <si>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</si>
  <si>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</si>
  <si>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</si>
  <si>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</si>
  <si>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</si>
  <si>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</si>
  <si>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</si>
  <si>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</si>
  <si>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</si>
  <si>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</si>
  <si>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</si>
  <si>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</si>
  <si>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</si>
  <si>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</si>
  <si>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</si>
  <si>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</si>
  <si>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</si>
  <si>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</si>
  <si>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</si>
  <si>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</si>
  <si>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</si>
  <si>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</si>
  <si>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</si>
  <si>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</si>
  <si>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</si>
  <si>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</si>
  <si>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</si>
  <si>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</si>
  <si>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</si>
  <si>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</si>
  <si>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</si>
  <si>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</si>
  <si>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</si>
  <si>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</si>
  <si>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</si>
  <si>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</si>
  <si>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</si>
  <si>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</si>
  <si>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</si>
  <si>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</si>
  <si>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</si>
  <si>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</si>
  <si>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</si>
  <si>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</si>
  <si>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</si>
  <si>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</si>
  <si>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</si>
  <si>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</si>
  <si>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</si>
  <si>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</si>
  <si>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</si>
  <si>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</si>
  <si>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</si>
  <si>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</si>
  <si>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</si>
  <si>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</si>
  <si>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</si>
  <si>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</si>
  <si>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</si>
  <si>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</si>
  <si>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</si>
  <si>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</si>
  <si>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</si>
  <si>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</si>
  <si>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</si>
  <si>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</si>
  <si>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</si>
  <si>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</si>
  <si>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</si>
  <si>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</si>
  <si>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</si>
  <si>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</si>
  <si>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</si>
  <si>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</si>
  <si>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</si>
  <si>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</si>
  <si>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</si>
  <si>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</si>
  <si>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</si>
  <si>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</si>
  <si>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</si>
  <si>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</si>
  <si>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</si>
  <si>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</si>
  <si>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</si>
  <si>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</si>
  <si>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</si>
  <si>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</si>
  <si>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</si>
  <si>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</si>
  <si>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</si>
  <si>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</si>
  <si>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</si>
  <si>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</si>
  <si>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</si>
  <si>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</si>
  <si>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</si>
  <si>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</si>
  <si>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</si>
  <si>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</si>
  <si>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</si>
  <si>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</si>
  <si>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</si>
  <si>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</si>
  <si>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</si>
  <si>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</si>
  <si>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</si>
  <si>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</si>
  <si>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</si>
  <si>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</si>
  <si>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</si>
  <si>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</si>
  <si>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</si>
  <si>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</si>
  <si>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</si>
  <si>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</si>
  <si>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</si>
  <si>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</si>
  <si>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</si>
  <si>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</si>
  <si>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</si>
  <si>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</si>
  <si>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</si>
  <si>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</si>
  <si>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</si>
  <si>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</si>
  <si>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</si>
  <si>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</si>
  <si>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</si>
  <si>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</si>
  <si>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</si>
  <si>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</si>
  <si>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</si>
  <si>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</si>
  <si>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</si>
  <si>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</si>
  <si>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</si>
  <si>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</si>
  <si>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</si>
  <si>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</si>
  <si>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</si>
  <si>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</si>
  <si>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</si>
  <si>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</si>
  <si>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</si>
  <si>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</si>
  <si>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</si>
  <si>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</si>
  <si>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</si>
  <si>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</si>
  <si>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</si>
  <si>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</si>
  <si>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</si>
  <si>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</si>
  <si>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</si>
  <si>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</si>
  <si>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</si>
  <si>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</si>
  <si>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</si>
  <si>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</si>
  <si>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</si>
  <si>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</si>
  <si>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</si>
  <si>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</si>
  <si>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</si>
  <si>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</si>
  <si>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</si>
  <si>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</si>
  <si>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</si>
  <si>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</si>
  <si>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</si>
  <si>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</si>
  <si>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</si>
  <si>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</si>
  <si>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</si>
  <si>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</si>
  <si>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</si>
  <si>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</si>
  <si>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</si>
  <si>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</si>
  <si>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</si>
  <si>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</si>
  <si>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</si>
  <si>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</si>
  <si>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</si>
  <si>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</si>
  <si>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</si>
  <si>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</si>
  <si>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</si>
  <si>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</si>
  <si>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</si>
  <si>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</si>
  <si>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</si>
  <si>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</si>
  <si>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</si>
  <si>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</si>
  <si>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</si>
  <si>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</si>
  <si>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</si>
  <si>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</si>
  <si>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</si>
  <si>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</si>
  <si>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</si>
  <si>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</si>
  <si>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</si>
  <si>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</si>
  <si>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</si>
  <si>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</si>
  <si>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</si>
  <si>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</si>
  <si>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</si>
  <si>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</si>
  <si>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</si>
  <si>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</si>
  <si>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</si>
  <si>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</si>
  <si>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</si>
  <si>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</si>
  <si>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</si>
  <si>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</si>
  <si>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</si>
  <si>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</si>
  <si>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</si>
  <si>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</si>
  <si>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</si>
  <si>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</si>
  <si>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</si>
  <si>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</si>
  <si>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</si>
  <si>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</si>
  <si>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</si>
  <si>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</si>
  <si>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</si>
  <si>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</si>
  <si>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</si>
  <si>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</si>
  <si>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</si>
  <si>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</si>
  <si>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</si>
  <si>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</si>
  <si>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</si>
  <si>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</si>
  <si>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</si>
  <si>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</si>
  <si>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</si>
  <si>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</si>
  <si>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</si>
  <si>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</si>
  <si>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</si>
  <si>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</si>
  <si>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</si>
  <si>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</si>
  <si>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</si>
  <si>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</si>
  <si>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</si>
  <si>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</si>
  <si>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</si>
  <si>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</si>
  <si>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</si>
  <si>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</si>
  <si>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</si>
  <si>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</si>
  <si>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</si>
  <si>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</si>
  <si>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</si>
  <si>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</si>
  <si>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</si>
  <si>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</si>
  <si>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</si>
  <si>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</si>
  <si>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</si>
  <si>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</si>
  <si>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</si>
  <si>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</si>
  <si>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</si>
  <si>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</si>
  <si>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</si>
  <si>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</si>
  <si>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</si>
  <si>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</si>
  <si>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</si>
  <si>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</si>
  <si>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</si>
  <si>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</si>
  <si>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</si>
  <si>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</si>
  <si>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</si>
  <si>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</si>
  <si>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</si>
  <si>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</si>
  <si>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</si>
  <si>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</si>
  <si>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</si>
  <si>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</si>
  <si>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</si>
  <si>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</si>
  <si>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</si>
  <si>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</si>
  <si>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</si>
  <si>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</si>
  <si>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</si>
  <si>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</si>
  <si>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</si>
  <si>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</si>
  <si>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</si>
  <si>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</si>
  <si>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</si>
  <si>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</si>
  <si>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</si>
  <si>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</si>
  <si>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</si>
  <si>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</si>
  <si>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</si>
  <si>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</si>
  <si>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</si>
  <si>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</si>
  <si>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</si>
  <si>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</si>
  <si>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</si>
  <si>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</si>
  <si>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</si>
  <si>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</si>
  <si>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</si>
  <si>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</si>
  <si>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</si>
  <si>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</si>
  <si>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</si>
  <si>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</si>
  <si>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</si>
  <si>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</si>
  <si>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</si>
  <si>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</si>
  <si>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</si>
  <si>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</si>
  <si>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</si>
  <si>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</si>
  <si>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</si>
  <si>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</si>
  <si>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</si>
  <si>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</si>
  <si>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</si>
  <si>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</si>
  <si>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</si>
  <si>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</si>
  <si>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</si>
  <si>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</si>
  <si>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</si>
  <si>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</si>
  <si>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</si>
  <si>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</si>
  <si>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</si>
  <si>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</si>
  <si>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</si>
  <si>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</si>
  <si>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</si>
  <si>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</si>
  <si>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</si>
  <si>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</si>
  <si>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</si>
  <si>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</si>
  <si>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</si>
  <si>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</si>
  <si>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</si>
  <si>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</si>
  <si>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</si>
  <si>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</si>
  <si>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</si>
  <si>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</si>
  <si>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</si>
  <si>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</si>
  <si>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</si>
  <si>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</si>
  <si>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</si>
  <si>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</si>
  <si>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</si>
  <si>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</si>
  <si>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</si>
  <si>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</si>
  <si>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</si>
  <si>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</si>
  <si>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</si>
  <si>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</si>
  <si>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</si>
  <si>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</si>
  <si>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</si>
  <si>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</si>
  <si>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</si>
  <si>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</si>
  <si>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</si>
  <si>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</si>
  <si>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</si>
  <si>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</si>
  <si>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</si>
  <si>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</si>
  <si>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</si>
  <si>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</si>
  <si>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</si>
  <si>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</si>
  <si>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</si>
  <si>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</si>
  <si>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</si>
  <si>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</si>
  <si>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</si>
  <si>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</si>
  <si>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</si>
  <si>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</si>
  <si>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</si>
  <si>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</si>
  <si>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</si>
  <si>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</si>
  <si>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</si>
  <si>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</si>
  <si>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</si>
  <si>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</si>
  <si>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</si>
  <si>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</si>
  <si>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</si>
  <si>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</si>
  <si>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</si>
  <si>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</si>
  <si>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</si>
  <si>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</si>
  <si>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</si>
  <si>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</si>
  <si>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</si>
  <si>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</si>
  <si>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</si>
  <si>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</si>
  <si>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</si>
  <si>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</si>
  <si>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</si>
  <si>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</si>
  <si>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</si>
  <si>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</si>
  <si>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</si>
  <si>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</si>
  <si>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</si>
  <si>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</si>
  <si>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</si>
  <si>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</si>
  <si>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</si>
  <si>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</si>
  <si>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</si>
  <si>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</si>
  <si>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</si>
  <si>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</si>
  <si>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</si>
  <si>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</si>
  <si>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</si>
  <si>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</si>
  <si>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</si>
  <si>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</si>
  <si>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</si>
  <si>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</si>
  <si>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</si>
  <si>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</si>
  <si>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</si>
  <si>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</si>
  <si>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</si>
  <si>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</si>
  <si>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</si>
  <si>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</si>
  <si>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</si>
  <si>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</si>
  <si>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</si>
  <si>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</si>
  <si>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</si>
  <si>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</si>
  <si>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</si>
  <si>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</si>
  <si>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</si>
  <si>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</si>
  <si>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</si>
  <si>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</si>
  <si>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</si>
  <si>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</si>
  <si>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</si>
  <si>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</si>
  <si>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</si>
  <si>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</si>
  <si>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</si>
  <si>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</si>
  <si>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</si>
  <si>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</si>
  <si>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</si>
  <si>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</si>
  <si>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</si>
  <si>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</si>
  <si>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</si>
  <si>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</si>
  <si>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</si>
  <si>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</si>
  <si>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</si>
  <si>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</si>
  <si>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</si>
  <si>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</si>
  <si>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</si>
  <si>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</si>
  <si>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</si>
  <si>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</si>
  <si>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</si>
  <si>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</si>
  <si>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</si>
  <si>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</si>
  <si>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</si>
  <si>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</si>
  <si>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</si>
  <si>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</si>
  <si>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</si>
  <si>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</si>
  <si>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</si>
  <si>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</si>
  <si>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</si>
  <si>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</si>
  <si>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</si>
  <si>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</si>
  <si>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</si>
  <si>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</si>
  <si>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</si>
  <si>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</si>
  <si>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</si>
  <si>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</si>
  <si>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</si>
  <si>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</si>
  <si>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</si>
  <si>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</si>
  <si>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</si>
  <si>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</si>
  <si>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</si>
  <si>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</si>
  <si>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</si>
  <si>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</si>
  <si>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</si>
  <si>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</si>
  <si>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</si>
  <si>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</si>
  <si>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</si>
  <si>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</si>
  <si>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</si>
  <si>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</si>
  <si>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</si>
  <si>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</si>
  <si>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</si>
  <si>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</si>
  <si>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</si>
  <si>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</si>
  <si>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</si>
  <si>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</si>
  <si>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</si>
  <si>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</si>
  <si>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</si>
  <si>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</si>
  <si>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</si>
  <si>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</si>
  <si>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</si>
  <si>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</si>
  <si>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</si>
  <si>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</si>
  <si>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</si>
  <si>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</si>
  <si>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</si>
  <si>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</si>
  <si>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</si>
  <si>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</si>
  <si>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</si>
  <si>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</si>
  <si>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</si>
  <si>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</si>
  <si>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</si>
  <si>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</si>
  <si>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</si>
  <si>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</si>
  <si>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</si>
  <si>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</si>
  <si>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</si>
  <si>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</si>
  <si>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</si>
  <si>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</si>
  <si>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</si>
  <si>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</si>
  <si>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</si>
  <si>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</si>
  <si>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</si>
  <si>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</si>
  <si>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</si>
  <si>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</si>
  <si>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</si>
  <si>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</si>
  <si>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</si>
  <si>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</si>
  <si>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</si>
  <si>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</si>
  <si>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</si>
  <si>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</si>
  <si>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</si>
  <si>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</si>
  <si>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</si>
  <si>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</si>
  <si>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</si>
  <si>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</si>
  <si>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</si>
  <si>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</si>
  <si>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</si>
  <si>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</si>
  <si>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</si>
  <si>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</si>
  <si>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</si>
  <si>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</si>
  <si>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</si>
  <si>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</si>
  <si>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</si>
  <si>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</si>
  <si>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</si>
  <si>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</si>
  <si>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</si>
  <si>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</si>
  <si>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</si>
  <si>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</si>
  <si>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</si>
  <si>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</si>
  <si>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</si>
  <si>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</si>
  <si>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</si>
  <si>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</si>
  <si>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</si>
  <si>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</si>
  <si>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</si>
  <si>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</si>
  <si>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</si>
  <si>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</si>
  <si>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</si>
  <si>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</si>
  <si>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</si>
  <si>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</si>
  <si>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</si>
  <si>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</si>
  <si>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</si>
  <si>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</si>
  <si>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</si>
  <si>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</si>
  <si>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</si>
  <si>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</si>
  <si>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</si>
  <si>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</si>
  <si>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</si>
  <si>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</si>
  <si>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</si>
  <si>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</si>
  <si>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</si>
  <si>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</si>
  <si>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</si>
  <si>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</si>
  <si>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</si>
  <si>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</si>
  <si>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</si>
  <si>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</si>
  <si>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</si>
  <si>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</si>
  <si>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</si>
  <si>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</si>
  <si>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</si>
  <si>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</si>
  <si>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</si>
  <si>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</si>
  <si>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</si>
  <si>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</si>
  <si>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</si>
  <si>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</si>
  <si>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</si>
  <si>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</si>
  <si>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</si>
  <si>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</si>
  <si>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</si>
  <si>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</si>
  <si>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</si>
  <si>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</si>
  <si>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</si>
  <si>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</si>
  <si>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</si>
  <si>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</si>
  <si>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</si>
  <si>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</si>
  <si>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</si>
  <si>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</si>
  <si>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</si>
  <si>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</si>
  <si>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</si>
  <si>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</si>
  <si>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</si>
  <si>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</si>
  <si>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</si>
  <si>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</si>
  <si>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</si>
  <si>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</si>
  <si>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</si>
  <si>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</si>
  <si>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</si>
  <si>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</si>
  <si>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</si>
  <si>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</si>
  <si>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</si>
  <si>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</si>
  <si>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</si>
  <si>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</si>
  <si>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</si>
  <si>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</si>
  <si>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</si>
  <si>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</si>
  <si>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</si>
  <si>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</si>
  <si>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</si>
  <si>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</si>
  <si>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</si>
  <si>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</si>
  <si>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</si>
  <si>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</si>
  <si>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</si>
  <si>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</si>
  <si>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</si>
  <si>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</si>
  <si>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</si>
  <si>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</si>
  <si>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</si>
  <si>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</si>
  <si>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</si>
  <si>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</si>
  <si>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</si>
  <si>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</si>
  <si>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</si>
  <si>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</si>
  <si>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</si>
  <si>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</si>
  <si>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</si>
  <si>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</si>
  <si>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</si>
  <si>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</si>
  <si>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</si>
  <si>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</si>
  <si>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</si>
  <si>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</si>
  <si>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</si>
  <si>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</si>
  <si>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</si>
  <si>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</si>
  <si>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</si>
  <si>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</si>
  <si>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</si>
  <si>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</si>
  <si>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</si>
  <si>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</si>
  <si>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</si>
  <si>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</si>
  <si>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</si>
  <si>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</si>
  <si>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</si>
  <si>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</si>
  <si>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</si>
  <si>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</si>
  <si>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</si>
  <si>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</si>
  <si>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</si>
  <si>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</si>
  <si>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</si>
  <si>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</si>
  <si>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</si>
  <si>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</si>
  <si>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</si>
  <si>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</si>
  <si>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</si>
  <si>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</si>
  <si>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</si>
  <si>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</si>
  <si>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</si>
  <si>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</si>
  <si>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</si>
  <si>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</si>
  <si>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</si>
  <si>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</si>
  <si>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</si>
  <si>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</si>
  <si>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</si>
  <si>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</si>
  <si>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</si>
  <si>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</si>
  <si>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</si>
  <si>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</si>
  <si>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</si>
  <si>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</si>
  <si>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</si>
  <si>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</si>
  <si>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</si>
  <si>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</si>
  <si>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</si>
  <si>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</si>
  <si>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</si>
  <si>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</si>
  <si>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</si>
  <si>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</si>
  <si>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</si>
  <si>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</si>
  <si>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</si>
  <si>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</si>
  <si>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</si>
  <si>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</si>
  <si>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</si>
  <si>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</si>
  <si>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</si>
  <si>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</si>
  <si>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</si>
  <si>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</si>
  <si>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</si>
  <si>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</si>
  <si>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</si>
  <si>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</si>
  <si>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</si>
  <si>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</si>
  <si>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</si>
  <si>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</si>
  <si>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</si>
  <si>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</si>
  <si>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</si>
  <si>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</si>
  <si>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</si>
  <si>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</si>
  <si>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</si>
  <si>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</si>
  <si>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</si>
  <si>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</si>
  <si>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</si>
  <si>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</si>
  <si>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</si>
  <si>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</si>
  <si>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</si>
  <si>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</si>
  <si>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</si>
  <si>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</si>
  <si>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</si>
  <si>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</si>
  <si>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</si>
  <si>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</si>
  <si>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</si>
  <si>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</si>
  <si>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</si>
  <si>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</si>
  <si>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</si>
  <si>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</si>
  <si>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</si>
  <si>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</si>
  <si>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</si>
  <si>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</si>
  <si>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</si>
  <si>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</si>
  <si>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</si>
  <si>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</si>
  <si>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</si>
  <si>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</si>
  <si>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</si>
  <si>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</si>
  <si>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</si>
  <si>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</si>
  <si>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</si>
  <si>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</si>
  <si>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</si>
  <si>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</si>
  <si>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</si>
  <si>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</si>
  <si>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</si>
  <si>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</si>
  <si>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</si>
  <si>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</si>
  <si>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</si>
  <si>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</si>
  <si>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</si>
  <si>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</si>
  <si>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</si>
  <si>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</si>
  <si>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</si>
  <si>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</si>
  <si>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</si>
  <si>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</si>
  <si>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</si>
  <si>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</si>
  <si>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</si>
  <si>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</si>
  <si>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</si>
  <si>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</si>
  <si>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</si>
  <si>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</si>
  <si>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</si>
  <si>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</si>
  <si>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</si>
  <si>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</si>
  <si>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</si>
  <si>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</si>
  <si>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</si>
  <si>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</si>
  <si>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</si>
  <si>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</si>
  <si>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</si>
  <si>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</si>
  <si>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</si>
  <si>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</si>
  <si>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</si>
  <si>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</si>
  <si>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</si>
  <si>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</si>
  <si>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</si>
  <si>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</si>
  <si>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</si>
  <si>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</si>
  <si>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</si>
  <si>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</si>
  <si>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</si>
  <si>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</si>
  <si>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</si>
  <si>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</si>
  <si>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</si>
  <si>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</si>
  <si>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</si>
  <si>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</si>
  <si>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</si>
  <si>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</si>
  <si>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</si>
  <si>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</si>
  <si>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</si>
  <si>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</si>
  <si>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</si>
  <si>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</si>
  <si>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</si>
  <si>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</si>
  <si>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</si>
  <si>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</si>
  <si>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</si>
  <si>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</si>
  <si>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</si>
  <si>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</si>
  <si>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</si>
  <si>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</si>
  <si>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</si>
  <si>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</si>
  <si>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</si>
  <si>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</si>
  <si>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</si>
  <si>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</si>
  <si>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</si>
  <si>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</si>
  <si>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</si>
  <si>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</si>
  <si>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</si>
  <si>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</si>
  <si>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</si>
  <si>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</si>
  <si>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</si>
  <si>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</si>
  <si>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</si>
  <si>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</si>
  <si>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</si>
  <si>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</si>
  <si>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</si>
  <si>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</si>
  <si>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</si>
  <si>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</si>
  <si>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</si>
  <si>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</si>
  <si>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</si>
  <si>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</si>
  <si>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</si>
  <si>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</si>
  <si>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</si>
  <si>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</si>
  <si>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</si>
  <si>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</si>
  <si>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</si>
  <si>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</si>
  <si>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</si>
  <si>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</si>
  <si>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</si>
  <si>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</si>
  <si>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</si>
  <si>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</si>
  <si>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</si>
  <si>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</si>
  <si>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</si>
  <si>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</si>
  <si>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</si>
  <si>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</si>
  <si>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</si>
  <si>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</si>
  <si>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</si>
  <si>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</si>
  <si>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</si>
  <si>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</si>
  <si>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</si>
  <si>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</si>
  <si>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</si>
  <si>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</si>
  <si>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</si>
  <si>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</si>
  <si>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</si>
  <si>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</si>
  <si>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</si>
  <si>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</si>
  <si>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</si>
  <si>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</si>
  <si>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</si>
  <si>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</si>
  <si>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</si>
  <si>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</si>
  <si>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</si>
  <si>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</si>
  <si>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</si>
  <si>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</si>
  <si>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</si>
  <si>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</si>
  <si>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</si>
  <si>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</si>
  <si>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</si>
  <si>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</si>
  <si>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</si>
  <si>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</si>
  <si>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</si>
  <si>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</si>
  <si>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</si>
  <si>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</si>
  <si>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</si>
  <si>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</si>
  <si>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</si>
  <si>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</si>
  <si>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</si>
  <si>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</si>
  <si>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</si>
  <si>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</si>
  <si>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</si>
  <si>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</si>
  <si>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</si>
  <si>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</si>
  <si>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</si>
  <si>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</si>
  <si>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</si>
  <si>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</si>
  <si>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</si>
  <si>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</si>
  <si>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</si>
  <si>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</si>
  <si>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</si>
  <si>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</si>
  <si>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</si>
  <si>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</si>
  <si>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</si>
  <si>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</si>
  <si>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</si>
  <si>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</si>
  <si>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</si>
  <si>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</si>
  <si>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</si>
  <si>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</si>
  <si>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</si>
  <si>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</si>
  <si>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</si>
  <si>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</si>
  <si>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</si>
  <si>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</si>
  <si>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</si>
  <si>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</si>
  <si>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</si>
  <si>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</si>
  <si>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</si>
  <si>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</si>
  <si>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</si>
  <si>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</si>
  <si>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</si>
  <si>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</si>
  <si>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</si>
  <si>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</si>
  <si>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</si>
  <si>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</si>
  <si>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</si>
  <si>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</si>
  <si>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</si>
  <si>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</si>
  <si>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</si>
  <si>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</si>
  <si>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</si>
  <si>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</si>
  <si>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</si>
  <si>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</si>
  <si>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</si>
  <si>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</si>
  <si>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</si>
  <si>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</si>
  <si>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</si>
  <si>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</si>
  <si>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</si>
  <si>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</si>
  <si>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</si>
  <si>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</si>
  <si>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</si>
  <si>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</si>
  <si>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</si>
  <si>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</si>
  <si>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</si>
  <si>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</si>
  <si>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</si>
  <si>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</si>
  <si>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</si>
  <si>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</si>
  <si>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</si>
  <si>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</si>
  <si>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</si>
  <si>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</si>
  <si>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</si>
  <si>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</si>
  <si>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</si>
  <si>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</si>
  <si>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</si>
  <si>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</si>
  <si>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</si>
  <si>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</si>
  <si>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</si>
  <si>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</si>
  <si>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</si>
  <si>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</si>
  <si>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</si>
  <si>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</si>
  <si>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</si>
  <si>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</si>
  <si>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</si>
  <si>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</si>
  <si>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</si>
  <si>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</si>
  <si>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</si>
  <si>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</si>
  <si>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</si>
  <si>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</si>
  <si>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</si>
  <si>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</si>
  <si>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</si>
  <si>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</si>
  <si>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</si>
  <si>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</si>
  <si>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</si>
  <si>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</si>
  <si>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</si>
  <si>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</si>
  <si>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</si>
  <si>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</si>
  <si>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</si>
  <si>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</si>
  <si>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</si>
  <si>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</si>
  <si>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</si>
  <si>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</si>
  <si>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</si>
  <si>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</si>
  <si>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</si>
  <si>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</si>
  <si>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</si>
  <si>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</si>
  <si>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</si>
  <si>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</si>
  <si>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</si>
  <si>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</si>
  <si>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</si>
  <si>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</si>
  <si>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</si>
  <si>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</si>
  <si>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</si>
  <si>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</si>
  <si>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</si>
  <si>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</si>
  <si>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</si>
  <si>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</si>
  <si>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</si>
  <si>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</si>
  <si>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</si>
  <si>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</si>
  <si>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</si>
  <si>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</si>
  <si>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</si>
  <si>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</si>
  <si>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</si>
  <si>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</si>
  <si>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</si>
  <si>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</si>
  <si>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</si>
  <si>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</si>
  <si>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</si>
  <si>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</si>
  <si>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</si>
  <si>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</si>
  <si>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</si>
  <si>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</si>
  <si>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</si>
  <si>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</si>
  <si>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</si>
  <si>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</si>
  <si>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</si>
  <si>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</si>
  <si>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</si>
  <si>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</si>
  <si>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</si>
  <si>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</si>
  <si>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</si>
  <si>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</si>
  <si>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</si>
  <si>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</si>
  <si>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</si>
  <si>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</si>
  <si>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</si>
  <si>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</si>
  <si>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</si>
  <si>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</si>
  <si>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</si>
  <si>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</si>
  <si>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</si>
  <si>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</si>
  <si>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</si>
  <si>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</si>
  <si>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</si>
  <si>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</si>
  <si>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</si>
  <si>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</si>
  <si>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</si>
  <si>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</si>
  <si>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</si>
  <si>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</si>
  <si>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</si>
  <si>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</si>
  <si>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</si>
  <si>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</si>
  <si>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</si>
  <si>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</si>
  <si>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</si>
  <si>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</si>
  <si>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</si>
  <si>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</si>
  <si>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</si>
  <si>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</si>
  <si>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</si>
  <si>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</si>
  <si>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</si>
  <si>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</si>
  <si>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</si>
  <si>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</si>
  <si>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</si>
  <si>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</si>
  <si>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</si>
  <si>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</si>
  <si>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</si>
  <si>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</si>
  <si>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</si>
  <si>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</si>
  <si>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</si>
  <si>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</si>
  <si>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</si>
  <si>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</si>
  <si>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</si>
  <si>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</si>
  <si>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</si>
  <si>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</si>
  <si>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</si>
  <si>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</si>
  <si>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</si>
  <si>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</si>
  <si>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</si>
  <si>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</si>
  <si>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</si>
  <si>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</si>
  <si>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</si>
  <si>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</si>
  <si>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</si>
  <si>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</si>
  <si>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</si>
  <si>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</si>
  <si>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</si>
  <si>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</si>
  <si>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</si>
  <si>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</si>
  <si>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</si>
  <si>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</si>
  <si>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</si>
  <si>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</si>
  <si>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</si>
  <si>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</si>
  <si>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</si>
  <si>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</si>
  <si>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</si>
  <si>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</si>
  <si>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</si>
  <si>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</si>
  <si>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</si>
  <si>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</si>
  <si>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</si>
  <si>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</si>
  <si>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</si>
  <si>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</si>
  <si>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</si>
  <si>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</si>
  <si>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</si>
  <si>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</si>
  <si>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</si>
  <si>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</si>
  <si>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</si>
  <si>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</si>
  <si>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</si>
  <si>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</si>
  <si>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</si>
  <si>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</si>
  <si>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</si>
  <si>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</si>
  <si>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</si>
  <si>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</si>
  <si>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</si>
  <si>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</si>
  <si>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</si>
  <si>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</si>
  <si>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</si>
  <si>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</si>
  <si>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</si>
  <si>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</si>
  <si>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</si>
  <si>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</si>
  <si>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</si>
  <si>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</si>
  <si>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</si>
  <si>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</si>
  <si>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</si>
  <si>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</si>
  <si>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</si>
  <si>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</si>
  <si>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</si>
  <si>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</si>
  <si>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</si>
  <si>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</si>
  <si>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</si>
  <si>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</si>
  <si>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</si>
  <si>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</si>
  <si>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</si>
  <si>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</si>
  <si>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</si>
  <si>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</si>
  <si>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</si>
  <si>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</si>
  <si>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</si>
  <si>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</si>
  <si>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</si>
  <si>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</si>
  <si>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</si>
  <si>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</si>
  <si>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</si>
  <si>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</si>
  <si>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</si>
  <si>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</si>
  <si>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</si>
  <si>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</si>
  <si>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</si>
  <si>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</si>
  <si>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</si>
  <si>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</si>
  <si>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</si>
  <si>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</si>
  <si>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</si>
  <si>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</si>
  <si>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</si>
  <si>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</si>
  <si>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</si>
  <si>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</si>
  <si>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</si>
  <si>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</si>
  <si>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</si>
  <si>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</si>
  <si>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</si>
  <si>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</si>
  <si>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</si>
  <si>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</si>
  <si>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</si>
  <si>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</si>
  <si>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</si>
  <si>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</si>
  <si>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</si>
  <si>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</si>
  <si>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</si>
  <si>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</si>
  <si>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</si>
  <si>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</si>
  <si>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</si>
  <si>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</si>
  <si>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</si>
  <si>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</si>
  <si>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</si>
  <si>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</si>
  <si>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</si>
  <si>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</si>
  <si>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</si>
  <si>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</si>
  <si>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</si>
  <si>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</si>
  <si>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</si>
  <si>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</si>
  <si>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</si>
  <si>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</si>
  <si>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</si>
  <si>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</si>
  <si>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</si>
  <si>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</si>
  <si>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</si>
  <si>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</si>
  <si>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</si>
  <si>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</si>
  <si>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</si>
  <si>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</si>
  <si>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</si>
  <si>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</si>
  <si>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</si>
  <si>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</si>
  <si>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</si>
  <si>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</si>
  <si>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</si>
  <si>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</si>
  <si>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</si>
  <si>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</si>
  <si>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</si>
  <si>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</si>
  <si>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</si>
  <si>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</si>
  <si>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</si>
  <si>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</si>
  <si>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</si>
  <si>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</si>
  <si>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</si>
  <si>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</si>
  <si>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</si>
  <si>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</si>
  <si>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</si>
  <si>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</si>
  <si>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</si>
  <si>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</si>
  <si>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</si>
  <si>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</si>
  <si>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</si>
  <si>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</si>
  <si>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</si>
  <si>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</si>
  <si>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</si>
  <si>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</si>
  <si>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</si>
  <si>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</si>
  <si>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</si>
  <si>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</si>
  <si>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</si>
  <si>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</si>
  <si>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</si>
  <si>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</si>
  <si>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</si>
  <si>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</si>
  <si>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</si>
  <si>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</si>
  <si>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</si>
  <si>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</si>
  <si>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</si>
  <si>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</si>
  <si>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</si>
  <si>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</si>
  <si>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</si>
  <si>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</si>
  <si>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</si>
  <si>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</si>
  <si>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</si>
  <si>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</si>
  <si>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</si>
  <si>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</si>
  <si>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</si>
  <si>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</si>
  <si>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</si>
  <si>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</si>
  <si>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</si>
  <si>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</si>
  <si>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</si>
  <si>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</si>
  <si>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</si>
  <si>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</si>
  <si>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</si>
  <si>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</si>
  <si>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</si>
  <si>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</si>
  <si>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</si>
  <si>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</si>
  <si>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</si>
  <si>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</si>
  <si>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</si>
  <si>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</si>
  <si>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</si>
  <si>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</si>
  <si>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</si>
  <si>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</si>
  <si>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</si>
  <si>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</si>
  <si>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</si>
  <si>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</si>
  <si>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</si>
  <si>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</si>
  <si>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</si>
  <si>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</si>
  <si>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</si>
  <si>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</si>
  <si>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</si>
  <si>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</si>
  <si>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</si>
  <si>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</si>
  <si>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</si>
  <si>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</si>
  <si>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</si>
  <si>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</si>
  <si>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</si>
  <si>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</si>
  <si>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</si>
  <si>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</si>
  <si>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</si>
  <si>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</si>
  <si>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</si>
  <si>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</si>
  <si>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</si>
  <si>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</si>
  <si>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</si>
  <si>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</si>
  <si>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</si>
  <si>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</si>
  <si>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</si>
  <si>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</si>
  <si>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</si>
  <si>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</si>
  <si>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</si>
  <si>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</si>
  <si>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</si>
  <si>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</si>
  <si>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</si>
  <si>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</si>
  <si>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</si>
  <si>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</si>
  <si>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</si>
  <si>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</si>
  <si>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</si>
  <si>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</si>
  <si>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</si>
  <si>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</si>
  <si>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</si>
  <si>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</si>
  <si>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</si>
  <si>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</si>
  <si>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</si>
  <si>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</si>
  <si>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</si>
  <si>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</si>
  <si>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</si>
  <si>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</si>
  <si>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</si>
  <si>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</si>
  <si>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</si>
  <si>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</si>
  <si>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</si>
  <si>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</si>
  <si>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</si>
  <si>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</si>
  <si>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</si>
  <si>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</si>
  <si>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</si>
  <si>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</si>
  <si>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</si>
  <si>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</si>
  <si>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</si>
  <si>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</si>
  <si>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</si>
  <si>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</si>
  <si>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</si>
  <si>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</si>
  <si>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</si>
  <si>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</si>
  <si>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</si>
  <si>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</si>
  <si>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</si>
  <si>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</si>
  <si>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</si>
  <si>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</si>
  <si>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</si>
  <si>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</si>
  <si>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</si>
  <si>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</si>
  <si>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</si>
  <si>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</si>
  <si>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</si>
  <si>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</si>
  <si>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</si>
  <si>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</si>
  <si>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</si>
  <si>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</si>
  <si>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</si>
  <si>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</si>
  <si>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</si>
  <si>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</si>
  <si>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</si>
  <si>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</si>
  <si>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</si>
  <si>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</si>
  <si>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</si>
  <si>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</si>
  <si>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</si>
  <si>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</si>
  <si>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</si>
  <si>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</si>
  <si>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</si>
  <si>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</si>
  <si>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</si>
  <si>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</si>
  <si>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</si>
  <si>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</si>
  <si>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</si>
  <si>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</si>
  <si>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</si>
  <si>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</si>
  <si>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</si>
  <si>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</si>
  <si>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</si>
  <si>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</si>
  <si>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</si>
  <si>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</si>
  <si>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</si>
  <si>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</si>
  <si>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</si>
  <si>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</si>
  <si>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</si>
  <si>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</si>
  <si>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</si>
  <si>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</si>
  <si>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</si>
  <si>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</si>
  <si>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</si>
  <si>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</si>
  <si>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</si>
  <si>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</si>
  <si>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</si>
  <si>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</si>
  <si>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</si>
  <si>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</si>
  <si>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</si>
  <si>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</si>
  <si>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</si>
  <si>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</si>
  <si>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</si>
  <si>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</si>
  <si>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</si>
  <si>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</si>
  <si>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</si>
  <si>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</si>
  <si>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</si>
  <si>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</si>
  <si>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</si>
  <si>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</si>
  <si>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</si>
  <si>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</si>
  <si>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</si>
  <si>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</si>
  <si>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</si>
  <si>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</si>
  <si>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</si>
  <si>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</si>
  <si>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</si>
  <si>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</si>
  <si>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</si>
  <si>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</si>
  <si>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</si>
  <si>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</si>
  <si>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</si>
  <si>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</si>
  <si>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</si>
  <si>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</si>
  <si>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</si>
  <si>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</si>
  <si>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</si>
  <si>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</si>
  <si>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</si>
  <si>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</si>
  <si>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</si>
  <si>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</si>
  <si>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</si>
  <si>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</si>
  <si>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</si>
  <si>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</si>
  <si>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</si>
  <si>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</si>
  <si>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</si>
  <si>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</si>
  <si>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</si>
  <si>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</si>
  <si>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</si>
  <si>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</si>
  <si>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</si>
  <si>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</si>
  <si>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</si>
  <si>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</si>
  <si>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</si>
  <si>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</si>
  <si>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</si>
  <si>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</si>
  <si>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</si>
  <si>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</si>
  <si>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</si>
  <si>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</si>
  <si>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</si>
  <si>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</si>
  <si>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</si>
  <si>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</si>
  <si>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</si>
  <si>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</si>
  <si>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</si>
  <si>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</si>
  <si>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</si>
  <si>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</si>
  <si>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</si>
  <si>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</si>
  <si>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</si>
  <si>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</si>
  <si>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</si>
  <si>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</si>
  <si>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</si>
  <si>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</si>
  <si>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</si>
  <si>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</si>
  <si>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</si>
  <si>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</si>
  <si>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</si>
  <si>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</si>
  <si>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</si>
  <si>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</si>
  <si>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</si>
  <si>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</si>
  <si>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</si>
  <si>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</si>
  <si>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</si>
  <si>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</si>
  <si>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</si>
  <si>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</si>
  <si>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</si>
  <si>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</si>
  <si>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</si>
  <si>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</si>
  <si>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</si>
  <si>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</si>
  <si>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</si>
  <si>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</si>
  <si>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</si>
  <si>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</si>
  <si>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</si>
  <si>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</si>
  <si>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</si>
  <si>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</si>
  <si>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</si>
  <si>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</si>
  <si>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</si>
  <si>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</si>
  <si>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</si>
  <si>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</si>
  <si>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</si>
  <si>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</si>
  <si>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</si>
  <si>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</si>
  <si>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</si>
  <si>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</si>
  <si>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</si>
  <si>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</si>
  <si>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</si>
  <si>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</si>
  <si>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</si>
  <si>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</si>
  <si>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</si>
  <si>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</si>
  <si>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</si>
  <si>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</si>
  <si>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</si>
  <si>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</si>
  <si>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</si>
  <si>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</si>
  <si>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</si>
  <si>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</si>
  <si>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</si>
  <si>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</si>
  <si>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</si>
  <si>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</si>
  <si>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</si>
  <si>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</si>
  <si>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</si>
  <si>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</si>
  <si>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</si>
  <si>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</si>
  <si>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</si>
  <si>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</si>
  <si>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</si>
  <si>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</si>
  <si>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</si>
  <si>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</si>
  <si>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</si>
  <si>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</si>
  <si>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</si>
  <si>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</si>
  <si>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</si>
  <si>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</si>
  <si>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</si>
  <si>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</si>
  <si>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</si>
  <si>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</si>
  <si>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</si>
  <si>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</si>
  <si>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</si>
  <si>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</si>
  <si>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</si>
  <si>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</si>
  <si>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</si>
  <si>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</si>
  <si>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</si>
  <si>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</si>
  <si>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</si>
  <si>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</si>
  <si>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</si>
  <si>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</si>
  <si>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</si>
  <si>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</si>
  <si>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</si>
  <si>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</si>
  <si>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</si>
  <si>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</si>
  <si>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</si>
  <si>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</si>
  <si>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</si>
  <si>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</si>
  <si>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</si>
  <si>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</si>
  <si>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</si>
  <si>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</si>
  <si>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</si>
  <si>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</si>
  <si>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</si>
  <si>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</si>
  <si>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</si>
  <si>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</si>
  <si>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</si>
  <si>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</si>
  <si>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</si>
  <si>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</si>
  <si>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</si>
  <si>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</si>
  <si>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</si>
  <si>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</si>
  <si>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</si>
  <si>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</si>
  <si>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</si>
  <si>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</si>
  <si>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</si>
  <si>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</si>
  <si>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</si>
  <si>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</si>
  <si>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</si>
  <si>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</si>
  <si>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</si>
  <si>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</si>
  <si>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</si>
  <si>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</si>
  <si>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</si>
  <si>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</si>
  <si>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</si>
  <si>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</si>
  <si>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</si>
  <si>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</si>
  <si>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</si>
  <si>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</si>
  <si>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</si>
  <si>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</si>
  <si>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</si>
  <si>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</si>
  <si>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</si>
  <si>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</si>
  <si>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</si>
  <si>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</si>
  <si>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</si>
  <si>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</si>
  <si>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</si>
  <si>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</si>
  <si>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</si>
  <si>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</si>
  <si>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</si>
  <si>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</si>
  <si>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</si>
  <si>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</si>
  <si>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</si>
  <si>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</si>
  <si>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</si>
  <si>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</si>
  <si>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</si>
  <si>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</si>
  <si>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</si>
  <si>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</si>
  <si>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</si>
  <si>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</si>
  <si>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</si>
  <si>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</si>
  <si>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</si>
  <si>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</si>
  <si>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</si>
  <si>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</si>
  <si>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</si>
  <si>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</si>
  <si>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</si>
  <si>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</si>
  <si>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</si>
  <si>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</si>
  <si>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</si>
  <si>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</si>
  <si>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</si>
  <si>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</si>
  <si>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</si>
  <si>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</si>
  <si>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</si>
  <si>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</si>
  <si>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</si>
  <si>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</si>
  <si>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</si>
  <si>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</si>
  <si>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</si>
  <si>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</si>
  <si>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</si>
  <si>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</si>
  <si>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</si>
  <si>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</si>
  <si>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</si>
  <si>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</si>
  <si>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</si>
  <si>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</si>
  <si>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</si>
  <si>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</si>
  <si>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</si>
  <si>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</si>
  <si>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</si>
  <si>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</si>
  <si>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</si>
  <si>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</si>
  <si>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</si>
  <si>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</si>
  <si>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</si>
  <si>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</si>
  <si>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</si>
  <si>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</si>
  <si>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</si>
  <si>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</si>
  <si>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</si>
  <si>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</si>
  <si>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</si>
  <si>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</si>
  <si>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</si>
  <si>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</si>
  <si>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</si>
  <si>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</si>
  <si>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</si>
  <si>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</si>
  <si>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</si>
  <si>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</si>
  <si>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</si>
  <si>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</si>
  <si>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</si>
  <si>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</si>
  <si>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</si>
  <si>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</si>
  <si>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</si>
  <si>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</si>
  <si>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</si>
  <si>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</si>
  <si>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</si>
  <si>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</si>
  <si>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</si>
  <si>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</si>
  <si>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</si>
  <si>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</si>
  <si>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</si>
  <si>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</si>
  <si>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</si>
  <si>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</si>
  <si>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</si>
  <si>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</si>
  <si>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</si>
  <si>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</si>
  <si>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</si>
  <si>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</si>
  <si>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</si>
  <si>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</si>
  <si>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</si>
  <si>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</si>
  <si>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</si>
  <si>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</si>
  <si>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</si>
  <si>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</si>
  <si>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</si>
  <si>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</si>
  <si>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</si>
  <si>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</si>
  <si>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</si>
  <si>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</si>
  <si>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</si>
  <si>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</si>
  <si>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</si>
  <si>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</si>
  <si>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</si>
  <si>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</si>
  <si>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</si>
  <si>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</si>
  <si>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</si>
  <si>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</si>
  <si>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</si>
  <si>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</si>
  <si>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</si>
  <si>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</si>
  <si>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</si>
  <si>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</si>
  <si>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</si>
  <si>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</si>
  <si>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</si>
  <si>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</si>
  <si>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</si>
  <si>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</si>
  <si>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</si>
  <si>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</si>
  <si>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</si>
  <si>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</si>
  <si>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</si>
  <si>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</si>
  <si>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</si>
  <si>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</si>
  <si>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</si>
  <si>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</si>
  <si>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</si>
  <si>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</si>
  <si>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</si>
  <si>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</si>
  <si>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</si>
  <si>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</si>
  <si>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</si>
  <si>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</si>
  <si>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</si>
  <si>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</si>
  <si>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</si>
  <si>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</si>
  <si>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</si>
  <si>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</si>
  <si>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</si>
  <si>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</si>
  <si>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</si>
  <si>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</si>
  <si>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</si>
  <si>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</si>
  <si>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</si>
  <si>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</si>
  <si>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</si>
  <si>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</si>
  <si>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</si>
  <si>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</si>
  <si>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</si>
  <si>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</si>
  <si>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</si>
  <si>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</si>
  <si>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</si>
  <si>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</si>
  <si>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</si>
  <si>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</si>
  <si>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</si>
  <si>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</si>
  <si>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</si>
  <si>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</si>
  <si>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</si>
  <si>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</si>
  <si>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</si>
  <si>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</si>
  <si>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</si>
  <si>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</si>
  <si>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</si>
  <si>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</si>
  <si>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</si>
  <si>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</si>
  <si>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</si>
  <si>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</si>
  <si>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</si>
  <si>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</si>
  <si>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</si>
  <si>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</si>
  <si>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</si>
  <si>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</si>
  <si>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</si>
  <si>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</si>
  <si>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</si>
  <si>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</si>
  <si>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</si>
  <si>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</si>
  <si>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</si>
  <si>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</si>
  <si>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</si>
  <si>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</si>
  <si>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</si>
  <si>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</si>
  <si>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</si>
  <si>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</si>
  <si>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</si>
  <si>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</si>
  <si>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</si>
  <si>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</si>
  <si>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</si>
  <si>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</si>
  <si>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</si>
  <si>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</si>
  <si>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</si>
  <si>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</si>
  <si>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</si>
  <si>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</si>
  <si>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</si>
  <si>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</si>
  <si>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</si>
  <si>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</si>
  <si>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</si>
  <si>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</si>
  <si>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</si>
  <si>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</si>
  <si>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</si>
  <si>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</si>
  <si>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</si>
  <si>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</si>
  <si>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</si>
  <si>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</si>
  <si>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</si>
  <si>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</si>
  <si>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</si>
  <si>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</si>
  <si>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</si>
  <si>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</si>
  <si>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</si>
  <si>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</si>
  <si>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</si>
  <si>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</si>
  <si>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</si>
  <si>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</si>
  <si>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</si>
  <si>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</si>
  <si>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</si>
  <si>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</si>
  <si>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</si>
  <si>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</si>
  <si>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</si>
  <si>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</si>
  <si>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</si>
  <si>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</si>
  <si>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</si>
  <si>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</si>
  <si>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</si>
  <si>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</si>
  <si>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</si>
  <si>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</si>
  <si>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</si>
  <si>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</si>
  <si>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</si>
  <si>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</si>
  <si>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</si>
  <si>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</si>
  <si>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</si>
  <si>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</si>
  <si>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</si>
  <si>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</si>
  <si>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</si>
  <si>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</si>
  <si>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</si>
  <si>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</si>
  <si>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</si>
  <si>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</si>
  <si>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</si>
  <si>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</si>
  <si>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</si>
  <si>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</si>
  <si>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</si>
  <si>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</si>
  <si>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</si>
  <si>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</si>
  <si>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</si>
  <si>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</si>
  <si>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</si>
  <si>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</si>
  <si>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</si>
  <si>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</si>
  <si>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</si>
  <si>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</si>
  <si>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</si>
  <si>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</si>
  <si>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</si>
  <si>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</si>
  <si>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</si>
  <si>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</si>
  <si>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</si>
  <si>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</si>
  <si>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</si>
  <si>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</si>
  <si>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</si>
  <si>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</si>
  <si>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</si>
  <si>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</si>
  <si>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</si>
  <si>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</si>
  <si>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</si>
  <si>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</si>
  <si>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</si>
  <si>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</si>
  <si>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</si>
  <si>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</si>
  <si>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</si>
  <si>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</si>
  <si>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</si>
  <si>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</si>
  <si>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</si>
  <si>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</si>
  <si>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</si>
  <si>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</si>
  <si>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</si>
  <si>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</si>
  <si>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</si>
  <si>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</si>
  <si>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</si>
  <si>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</si>
  <si>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</si>
  <si>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</si>
  <si>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</si>
  <si>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</si>
  <si>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</si>
  <si>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</si>
  <si>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</si>
  <si>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</si>
  <si>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</si>
  <si>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</si>
  <si>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</si>
  <si>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</si>
  <si>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</si>
  <si>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</si>
  <si>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</si>
  <si>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</si>
  <si>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</si>
  <si>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</si>
  <si>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</si>
  <si>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</si>
  <si>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</si>
  <si>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</si>
  <si>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</si>
  <si>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</si>
  <si>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</si>
  <si>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</si>
  <si>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</si>
  <si>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</si>
  <si>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</si>
  <si>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</si>
  <si>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</si>
  <si>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</si>
  <si>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</si>
  <si>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</si>
  <si>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</si>
  <si>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</si>
  <si>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</si>
  <si>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</si>
  <si>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</si>
  <si>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</si>
  <si>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</si>
  <si>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</si>
  <si>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</si>
  <si>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</si>
  <si>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</si>
  <si>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</si>
  <si>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</si>
  <si>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</si>
  <si>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</si>
  <si>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</si>
  <si>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</si>
  <si>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</si>
  <si>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</si>
  <si>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</si>
  <si>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</si>
  <si>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</si>
  <si>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</si>
  <si>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</si>
  <si>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</si>
  <si>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</si>
  <si>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</si>
  <si>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</si>
  <si>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</si>
  <si>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</si>
  <si>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</si>
  <si>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</si>
  <si>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</si>
  <si>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</si>
  <si>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</si>
  <si>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</si>
  <si>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</si>
  <si>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</si>
  <si>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</si>
  <si>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</si>
  <si>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</si>
  <si>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</si>
  <si>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</si>
  <si>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</si>
  <si>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</si>
  <si>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</si>
  <si>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</si>
  <si>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</si>
  <si>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</si>
  <si>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</si>
  <si>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</si>
  <si>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</si>
  <si>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</si>
  <si>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</si>
  <si>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</si>
  <si>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</si>
  <si>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</si>
  <si>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</si>
  <si>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</si>
  <si>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</si>
  <si>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</si>
  <si>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</si>
  <si>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</si>
  <si>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</si>
  <si>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</si>
  <si>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</si>
  <si>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</si>
  <si>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</si>
  <si>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</si>
  <si>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</si>
  <si>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</si>
  <si>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</si>
  <si>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</si>
  <si>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</si>
  <si>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</si>
  <si>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</si>
  <si>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</si>
  <si>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</si>
  <si>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</si>
  <si>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</si>
  <si>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</si>
  <si>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</si>
  <si>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</si>
  <si>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</si>
  <si>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</si>
  <si>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</si>
  <si>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</si>
  <si>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</si>
  <si>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</si>
  <si>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</si>
  <si>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</si>
  <si>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</si>
  <si>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</si>
  <si>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</si>
  <si>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</si>
  <si>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</si>
  <si>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</si>
  <si>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</si>
  <si>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</si>
  <si>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</si>
  <si>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</si>
  <si>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</si>
  <si>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</si>
  <si>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</si>
  <si>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</si>
  <si>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</si>
  <si>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</si>
  <si>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</si>
  <si>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</si>
  <si>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</si>
  <si>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</si>
  <si>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</si>
  <si>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</si>
  <si>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</si>
  <si>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</si>
  <si>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</si>
  <si>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</si>
  <si>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</si>
  <si>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</si>
  <si>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</si>
  <si>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</si>
  <si>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</si>
  <si>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</si>
  <si>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</si>
  <si>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</si>
  <si>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</si>
  <si>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</si>
  <si>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</si>
  <si>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</si>
  <si>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</si>
  <si>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</si>
  <si>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</si>
  <si>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</si>
  <si>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</si>
  <si>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</si>
  <si>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</si>
  <si>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</si>
  <si>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</si>
  <si>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</si>
  <si>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</si>
  <si>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</si>
  <si>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</si>
  <si>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</si>
  <si>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</si>
  <si>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</si>
  <si>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</si>
  <si>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</si>
  <si>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</si>
  <si>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</si>
  <si>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</si>
  <si>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</si>
  <si>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</si>
  <si>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</si>
  <si>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</si>
  <si>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</si>
  <si>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</si>
  <si>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</si>
  <si>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</si>
  <si>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</si>
  <si>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</si>
  <si>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</si>
  <si>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</si>
  <si>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</si>
  <si>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</si>
  <si>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</si>
  <si>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</si>
  <si>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</si>
  <si>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</si>
  <si>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</si>
  <si>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</si>
  <si>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</si>
  <si>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</si>
  <si>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</si>
  <si>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</si>
  <si>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</si>
  <si>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</si>
  <si>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</si>
  <si>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</si>
  <si>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</si>
  <si>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</si>
  <si>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</si>
  <si>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</si>
  <si>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</si>
  <si>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</si>
  <si>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</si>
  <si>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</si>
  <si>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</si>
  <si>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</si>
  <si>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</si>
  <si>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</si>
  <si>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</si>
  <si>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</si>
  <si>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</si>
  <si>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</si>
  <si>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</si>
  <si>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</si>
  <si>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</si>
  <si>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</si>
  <si>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</si>
  <si>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</si>
  <si>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</si>
  <si>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</si>
  <si>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</si>
  <si>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</si>
  <si>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</si>
  <si>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</si>
  <si>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</si>
  <si>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</si>
  <si>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</si>
  <si>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</si>
  <si>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</si>
  <si>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</si>
  <si>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</si>
  <si>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</si>
  <si>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</si>
  <si>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</si>
  <si>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</si>
  <si>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</si>
  <si>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</si>
  <si>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</si>
  <si>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</si>
  <si>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</si>
  <si>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</si>
  <si>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</si>
  <si>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</si>
  <si>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</si>
  <si>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</si>
  <si>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</si>
  <si>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</si>
  <si>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</si>
  <si>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</si>
  <si>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</si>
  <si>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</si>
  <si>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</si>
  <si>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</si>
  <si>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</si>
  <si>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</si>
  <si>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</si>
  <si>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</si>
  <si>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</si>
  <si>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</si>
  <si>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</si>
  <si>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</si>
  <si>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</si>
  <si>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</si>
  <si>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</si>
  <si>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</si>
  <si>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</si>
  <si>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</si>
  <si>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</si>
  <si>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</si>
  <si>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</si>
  <si>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</si>
  <si>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</si>
  <si>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</si>
  <si>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</si>
  <si>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</si>
  <si>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</si>
  <si>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</si>
  <si>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</si>
  <si>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</si>
  <si>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</si>
  <si>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</si>
  <si>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</si>
  <si>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</si>
  <si>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</si>
  <si>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</si>
  <si>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</si>
  <si>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</si>
  <si>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</si>
  <si>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</si>
  <si>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</si>
  <si>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</si>
  <si>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</si>
  <si>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</si>
  <si>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</si>
  <si>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</si>
  <si>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</si>
  <si>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</si>
  <si>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</si>
  <si>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</si>
  <si>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</si>
  <si>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</si>
  <si>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</si>
  <si>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</si>
  <si>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</si>
  <si>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</si>
  <si>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</si>
  <si>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</si>
  <si>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</si>
  <si>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</si>
  <si>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</si>
  <si>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</si>
  <si>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</si>
  <si>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</si>
  <si>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</si>
  <si>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</si>
  <si>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</si>
  <si>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</si>
  <si>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</si>
  <si>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</si>
  <si>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</si>
  <si>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</si>
  <si>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</si>
  <si>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</si>
  <si>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</si>
  <si>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</si>
  <si>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</si>
  <si>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</si>
  <si>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</si>
  <si>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</si>
  <si>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</si>
  <si>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</si>
  <si>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</si>
  <si>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</si>
  <si>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</si>
  <si>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</si>
  <si>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</si>
  <si>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</si>
  <si>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</si>
  <si>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</si>
  <si>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</si>
  <si>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</si>
  <si>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</si>
  <si>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</si>
  <si>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</si>
  <si>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</si>
  <si>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</si>
  <si>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</si>
  <si>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</si>
  <si>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</si>
  <si>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</si>
  <si>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</si>
  <si>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</si>
  <si>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</si>
  <si>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</si>
  <si>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</si>
  <si>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</si>
  <si>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</si>
  <si>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</si>
  <si>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</si>
  <si>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</si>
  <si>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</si>
  <si>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</si>
  <si>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</si>
  <si>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</si>
  <si>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</si>
  <si>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</si>
  <si>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</si>
  <si>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</si>
  <si>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</si>
  <si>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</si>
  <si>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</si>
  <si>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</si>
  <si>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</si>
  <si>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</si>
  <si>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</si>
  <si>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</si>
  <si>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</si>
  <si>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</si>
  <si>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</si>
  <si>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</si>
  <si>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</si>
  <si>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</si>
  <si>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</si>
  <si>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</si>
  <si>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</si>
  <si>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</si>
  <si>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</si>
  <si>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</si>
  <si>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</si>
  <si>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</si>
  <si>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</si>
  <si>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</si>
  <si>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</si>
  <si>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</si>
  <si>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</si>
  <si>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</si>
  <si>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</si>
  <si>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</si>
  <si>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</si>
  <si>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</si>
  <si>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</si>
  <si>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</si>
  <si>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</si>
  <si>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</si>
  <si>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</si>
  <si>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</si>
  <si>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</si>
  <si>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</si>
  <si>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</si>
  <si>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</si>
  <si>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</si>
  <si>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</si>
  <si>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</si>
  <si>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</si>
  <si>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</si>
  <si>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</si>
  <si>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</si>
  <si>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</si>
  <si>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</si>
  <si>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</si>
  <si>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</si>
  <si>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</si>
  <si>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</si>
  <si>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</si>
  <si>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</si>
  <si>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</si>
  <si>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</si>
  <si>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</si>
  <si>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</si>
  <si>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</si>
  <si>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</si>
  <si>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</si>
  <si>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</si>
  <si>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</si>
  <si>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</si>
  <si>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</si>
  <si>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</si>
  <si>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</si>
  <si>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</si>
  <si>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</si>
  <si>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</si>
  <si>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</si>
  <si>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</si>
  <si>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</si>
  <si>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</si>
  <si>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</si>
  <si>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</si>
  <si>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</si>
  <si>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</si>
  <si>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</si>
  <si>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</si>
  <si>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</si>
  <si>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</si>
  <si>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</si>
  <si>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</si>
  <si>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</si>
  <si>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</si>
  <si>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</si>
  <si>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</si>
  <si>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</si>
  <si>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</si>
  <si>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</si>
  <si>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</si>
  <si>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</si>
  <si>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</si>
  <si>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</si>
  <si>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</si>
  <si>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</si>
  <si>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</si>
  <si>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</si>
  <si>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</si>
  <si>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</si>
  <si>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</si>
  <si>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</si>
  <si>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</si>
  <si>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</si>
  <si>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</si>
  <si>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</si>
  <si>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</si>
  <si>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</si>
  <si>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</si>
  <si>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</si>
  <si>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</si>
  <si>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</si>
  <si>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</si>
  <si>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</si>
  <si>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</si>
  <si>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</si>
  <si>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</si>
  <si>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</si>
  <si>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</si>
  <si>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</si>
  <si>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</si>
  <si>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</si>
  <si>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</si>
  <si>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</si>
  <si>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</si>
  <si>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</si>
  <si>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</si>
  <si>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</si>
  <si>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</si>
  <si>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</si>
  <si>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</si>
  <si>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</si>
  <si>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</si>
  <si>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</si>
  <si>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</si>
  <si>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</si>
  <si>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</si>
  <si>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</si>
  <si>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</si>
  <si>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</si>
  <si>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</si>
  <si>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</si>
  <si>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</si>
  <si>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</si>
  <si>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</si>
  <si>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</si>
  <si>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</si>
  <si>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</si>
  <si>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</si>
  <si>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</si>
  <si>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</si>
  <si>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</si>
  <si>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</si>
  <si>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</si>
  <si>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</si>
  <si>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</si>
  <si>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</si>
  <si>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</si>
  <si>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</si>
  <si>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</si>
  <si>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</si>
  <si>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</si>
  <si>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</si>
  <si>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</si>
  <si>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</si>
  <si>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</si>
  <si>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</si>
  <si>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</si>
  <si>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</si>
  <si>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</si>
  <si>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</si>
  <si>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</si>
  <si>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</si>
  <si>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</si>
  <si>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</si>
  <si>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</si>
  <si>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</si>
  <si>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</si>
  <si>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</si>
  <si>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</si>
  <si>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</si>
  <si>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</si>
  <si>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</si>
  <si>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</si>
  <si>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</si>
  <si>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</si>
  <si>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</si>
  <si>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</si>
  <si>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</si>
  <si>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</si>
  <si>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</si>
  <si>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</si>
  <si>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</si>
  <si>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</si>
  <si>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</si>
  <si>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</si>
  <si>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</si>
  <si>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</si>
  <si>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</si>
  <si>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</si>
  <si>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</si>
  <si>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</si>
  <si>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</si>
  <si>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</si>
  <si>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</si>
  <si>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</si>
  <si>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</si>
  <si>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</si>
  <si>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</si>
  <si>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</si>
  <si>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</si>
  <si>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</si>
  <si>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</si>
  <si>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</si>
  <si>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</si>
  <si>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</si>
  <si>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</si>
  <si>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</si>
  <si>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</si>
  <si>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</si>
  <si>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</si>
  <si>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</si>
  <si>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</si>
  <si>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</si>
  <si>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</si>
  <si>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</si>
  <si>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</si>
  <si>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</si>
  <si>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</si>
  <si>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</si>
  <si>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</si>
  <si>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</si>
  <si>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</si>
  <si>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</si>
  <si>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</si>
  <si>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</si>
  <si>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</si>
  <si>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</si>
  <si>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</si>
  <si>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</si>
  <si>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</si>
  <si>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</si>
  <si>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</si>
  <si>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</si>
  <si>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</si>
  <si>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</si>
  <si>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</si>
  <si>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</si>
  <si>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</si>
  <si>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</si>
  <si>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</si>
  <si>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</si>
  <si>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</si>
  <si>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</si>
  <si>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</si>
  <si>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</si>
  <si>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</si>
  <si>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</si>
  <si>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</si>
  <si>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</si>
  <si>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</si>
  <si>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</si>
  <si>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</si>
  <si>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</si>
  <si>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</si>
  <si>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</si>
  <si>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</si>
  <si>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</si>
  <si>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</si>
  <si>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</si>
  <si>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</si>
  <si>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</si>
  <si>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</si>
  <si>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</si>
  <si>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</si>
  <si>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</si>
  <si>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</si>
  <si>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</si>
  <si>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</si>
  <si>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</si>
  <si>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</si>
  <si>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</si>
  <si>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</si>
  <si>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</si>
  <si>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</si>
  <si>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</si>
  <si>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</si>
  <si>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</si>
  <si>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</si>
  <si>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</si>
  <si>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</si>
  <si>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</si>
  <si>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</si>
  <si>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</si>
  <si>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</si>
  <si>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</si>
  <si>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</si>
  <si>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</si>
  <si>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</si>
  <si>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</si>
  <si>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</si>
  <si>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</si>
  <si>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</si>
  <si>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</si>
  <si>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</si>
  <si>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</si>
  <si>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</si>
  <si>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</si>
  <si>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</si>
  <si>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</si>
  <si>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</si>
  <si>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</si>
  <si>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</si>
  <si>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</si>
  <si>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</si>
  <si>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</si>
  <si>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</si>
  <si>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</si>
  <si>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</si>
  <si>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</si>
  <si>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</si>
  <si>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</si>
  <si>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</si>
  <si>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</si>
  <si>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</si>
  <si>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</si>
  <si>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</si>
  <si>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</si>
  <si>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</si>
  <si>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</si>
  <si>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</si>
  <si>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</si>
  <si>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</si>
  <si>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</si>
  <si>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</si>
  <si>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</si>
  <si>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</si>
  <si>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</si>
  <si>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</si>
  <si>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</si>
  <si>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</si>
  <si>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</si>
  <si>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</si>
  <si>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</si>
  <si>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</si>
  <si>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</si>
  <si>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</si>
  <si>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</si>
  <si>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</si>
  <si>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</si>
  <si>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</si>
  <si>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</si>
  <si>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</si>
  <si>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</si>
  <si>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</si>
  <si>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</si>
  <si>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</si>
  <si>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</si>
  <si>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</si>
  <si>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</si>
  <si>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</si>
  <si>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</si>
  <si>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</si>
  <si>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</si>
  <si>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</si>
  <si>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</si>
  <si>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</si>
  <si>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</si>
  <si>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</si>
  <si>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</si>
  <si>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</si>
  <si>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</si>
  <si>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</si>
  <si>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</si>
  <si>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</si>
  <si>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</si>
  <si>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</si>
  <si>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</si>
  <si>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</si>
  <si>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</si>
  <si>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</si>
  <si>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</si>
  <si>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</si>
  <si>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</si>
  <si>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</si>
  <si>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</si>
  <si>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</si>
  <si>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</si>
  <si>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</si>
  <si>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</si>
  <si>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</si>
  <si>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</si>
  <si>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</si>
  <si>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</si>
  <si>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</si>
  <si>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</si>
  <si>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</si>
  <si>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</si>
  <si>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</si>
  <si>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</si>
  <si>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</si>
  <si>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</si>
  <si>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</si>
  <si>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</si>
  <si>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</si>
  <si>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</si>
  <si>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</si>
  <si>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</si>
  <si>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</si>
  <si>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</si>
  <si>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</si>
  <si>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</si>
  <si>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</si>
  <si>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</si>
  <si>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</si>
  <si>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</si>
  <si>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</si>
  <si>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</si>
  <si>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</si>
  <si>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</si>
  <si>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</si>
  <si>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</si>
  <si>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</si>
  <si>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</si>
  <si>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</si>
  <si>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</si>
  <si>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</si>
  <si>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</si>
  <si>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</si>
  <si>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</si>
  <si>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</si>
  <si>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</si>
  <si>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</si>
  <si>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</si>
  <si>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</si>
  <si>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</si>
  <si>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</si>
  <si>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</si>
  <si>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</si>
  <si>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</si>
  <si>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</si>
  <si>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</si>
  <si>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</si>
  <si>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</si>
  <si>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</si>
  <si>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</si>
  <si>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</si>
  <si>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</si>
  <si>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</si>
  <si>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</si>
  <si>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</si>
  <si>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</si>
  <si>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</si>
  <si>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</si>
  <si>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</si>
  <si>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</si>
  <si>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</si>
  <si>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</si>
  <si>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</si>
  <si>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</si>
  <si>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</si>
  <si>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</si>
  <si>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</si>
  <si>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</si>
  <si>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</si>
  <si>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</si>
  <si>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</si>
  <si>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</si>
  <si>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</si>
  <si>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</si>
  <si>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</si>
  <si>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</si>
  <si>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</si>
  <si>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</si>
  <si>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</si>
  <si>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</si>
  <si>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</si>
  <si>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</si>
  <si>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</si>
  <si>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</si>
  <si>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</si>
  <si>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</si>
  <si>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</si>
  <si>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</si>
  <si>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</si>
  <si>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</si>
  <si>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</si>
  <si>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</si>
  <si>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</si>
  <si>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</si>
  <si>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</si>
  <si>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</si>
  <si>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</si>
  <si>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</si>
  <si>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</si>
  <si>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</si>
  <si>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</si>
  <si>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</si>
  <si>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</si>
  <si>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</si>
  <si>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</si>
  <si>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</si>
  <si>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</si>
  <si>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</si>
  <si>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</si>
  <si>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</si>
  <si>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</si>
  <si>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</si>
  <si>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</si>
  <si>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</si>
  <si>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</si>
  <si>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</si>
  <si>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</si>
  <si>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</si>
  <si>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</si>
  <si>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</si>
  <si>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</si>
  <si>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</si>
  <si>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</si>
  <si>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</si>
  <si>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</si>
  <si>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</si>
  <si>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</si>
  <si>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</si>
  <si>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</si>
  <si>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</si>
  <si>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</si>
  <si>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</si>
  <si>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</si>
  <si>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</si>
  <si>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</si>
  <si>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</si>
  <si>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</si>
  <si>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</si>
  <si>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</si>
  <si>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</si>
  <si>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</si>
  <si>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</si>
  <si>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</si>
  <si>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</si>
  <si>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</si>
  <si>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</si>
  <si>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</si>
  <si>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</si>
  <si>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</si>
  <si>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</si>
  <si>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</si>
  <si>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</si>
  <si>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</si>
  <si>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</si>
  <si>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</si>
  <si>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</si>
  <si>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</si>
  <si>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</si>
  <si>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</si>
  <si>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</si>
  <si>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</si>
  <si>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</si>
  <si>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</si>
  <si>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</si>
  <si>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</si>
  <si>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</si>
  <si>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</si>
  <si>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</si>
  <si>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</si>
  <si>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</si>
  <si>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</si>
  <si>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</si>
  <si>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</si>
  <si>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</si>
  <si>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</si>
  <si>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</si>
  <si>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</si>
  <si>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</si>
  <si>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</si>
  <si>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</si>
  <si>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</si>
  <si>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</si>
  <si>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</si>
  <si>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</si>
  <si>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</si>
  <si>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</si>
  <si>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</si>
  <si>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</si>
  <si>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</si>
  <si>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</si>
  <si>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</si>
  <si>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</si>
  <si>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</si>
  <si>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</si>
  <si>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</si>
  <si>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</si>
  <si>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</si>
  <si>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</si>
  <si>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</si>
  <si>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</si>
  <si>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</si>
  <si>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</si>
  <si>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</si>
  <si>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</si>
  <si>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</si>
  <si>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</si>
  <si>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</si>
  <si>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</si>
  <si>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</si>
  <si>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</si>
  <si>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</si>
  <si>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</si>
  <si>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</si>
  <si>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</si>
  <si>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</si>
  <si>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</si>
  <si>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</si>
  <si>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</si>
  <si>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</si>
  <si>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</si>
  <si>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</si>
  <si>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</si>
  <si>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</si>
  <si>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</si>
  <si>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</si>
  <si>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</si>
  <si>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</si>
  <si>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</si>
  <si>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</si>
  <si>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</si>
  <si>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</si>
  <si>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</si>
  <si>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</si>
  <si>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</si>
  <si>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</si>
  <si>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</si>
  <si>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</si>
  <si>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</si>
  <si>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</si>
  <si>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</si>
  <si>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</si>
  <si>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</si>
  <si>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</si>
  <si>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</si>
  <si>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</si>
  <si>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</si>
  <si>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</si>
  <si>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</si>
  <si>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</si>
  <si>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</si>
  <si>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</si>
  <si>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</si>
  <si>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</si>
  <si>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</si>
  <si>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</si>
  <si>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</si>
  <si>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</si>
  <si>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</si>
  <si>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</si>
  <si>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</si>
  <si>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</si>
  <si>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</si>
  <si>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</si>
  <si>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</si>
  <si>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</si>
  <si>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</si>
  <si>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</si>
  <si>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</si>
  <si>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</si>
  <si>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</si>
  <si>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</si>
  <si>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</si>
  <si>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</si>
  <si>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</si>
  <si>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</si>
  <si>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</si>
  <si>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</si>
  <si>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</si>
  <si>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</si>
  <si>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</si>
  <si>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</si>
  <si>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</si>
  <si>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</si>
  <si>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</si>
  <si>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</si>
  <si>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</si>
  <si>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</si>
  <si>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</si>
  <si>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</si>
  <si>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</si>
  <si>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</si>
  <si>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</si>
  <si>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</si>
  <si>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</si>
  <si>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</si>
  <si>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</si>
  <si>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</si>
  <si>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</si>
  <si>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</si>
  <si>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</si>
  <si>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</si>
  <si>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</si>
  <si>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</si>
  <si>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</si>
  <si>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</si>
  <si>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</si>
  <si>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</si>
  <si>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</si>
  <si>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</si>
  <si>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</si>
  <si>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</si>
  <si>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</si>
  <si>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</si>
  <si>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</si>
  <si>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</si>
  <si>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</si>
  <si>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</si>
  <si>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</si>
  <si>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</si>
  <si>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</si>
  <si>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</si>
  <si>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</si>
  <si>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</si>
  <si>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</si>
  <si>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</si>
  <si>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</si>
  <si>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</si>
  <si>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</si>
  <si>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</si>
  <si>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</si>
  <si>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</si>
  <si>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</si>
  <si>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</si>
  <si>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</si>
  <si>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</si>
  <si>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</si>
  <si>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</si>
  <si>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</si>
  <si>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</si>
  <si>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</si>
  <si>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</si>
  <si>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</si>
  <si>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</si>
  <si>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</si>
  <si>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</si>
  <si>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</si>
  <si>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</si>
  <si>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</si>
  <si>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</si>
  <si>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</si>
  <si>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</si>
  <si>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</si>
  <si>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</si>
  <si>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</si>
  <si>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</si>
  <si>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</si>
  <si>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</si>
  <si>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</si>
  <si>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</si>
  <si>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</si>
  <si>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</si>
  <si>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</si>
  <si>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</si>
  <si>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</si>
  <si>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</si>
  <si>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</si>
  <si>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</si>
  <si>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</si>
  <si>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</si>
  <si>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</si>
  <si>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</si>
  <si>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</si>
  <si>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</si>
  <si>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</si>
  <si>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</si>
  <si>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</si>
  <si>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</si>
  <si>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</si>
  <si>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</si>
  <si>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</si>
  <si>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</si>
  <si>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</si>
  <si>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</si>
  <si>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</si>
  <si>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</si>
  <si>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</si>
  <si>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</si>
  <si>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</si>
  <si>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</si>
  <si>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</si>
  <si>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</si>
  <si>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</si>
  <si>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</si>
  <si>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</si>
  <si>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</si>
  <si>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</si>
  <si>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</si>
  <si>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</si>
  <si>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</si>
  <si>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</si>
  <si>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</si>
  <si>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</si>
  <si>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</si>
  <si>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</si>
  <si>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</si>
  <si>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</si>
  <si>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</si>
  <si>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</si>
  <si>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</si>
  <si>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</si>
  <si>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</si>
  <si>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</si>
  <si>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</si>
  <si>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</si>
  <si>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</si>
  <si>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</si>
  <si>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</si>
  <si>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</si>
  <si>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</si>
  <si>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</si>
  <si>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</si>
  <si>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</si>
  <si>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</si>
  <si>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</si>
  <si>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</si>
  <si>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</si>
  <si>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</si>
  <si>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</si>
  <si>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</si>
  <si>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</si>
  <si>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</si>
  <si>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</si>
  <si>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</si>
  <si>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</si>
  <si>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</si>
  <si>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</si>
  <si>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</si>
  <si>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</si>
  <si>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</si>
  <si>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</si>
  <si>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</si>
  <si>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</si>
  <si>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</si>
  <si>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</si>
  <si>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</si>
  <si>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</si>
  <si>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</si>
  <si>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</si>
  <si>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</si>
  <si>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</si>
  <si>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</si>
  <si>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</si>
  <si>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</si>
  <si>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</si>
  <si>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</si>
  <si>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</si>
  <si>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</si>
  <si>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</si>
  <si>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</si>
  <si>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</si>
  <si>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</si>
  <si>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</si>
  <si>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</si>
  <si>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</si>
  <si>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</si>
  <si>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</si>
  <si>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</si>
  <si>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</si>
  <si>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</si>
  <si>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</si>
  <si>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</si>
  <si>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</si>
  <si>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</si>
  <si>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</si>
  <si>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</si>
  <si>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</si>
  <si>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</si>
  <si>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</si>
  <si>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</si>
  <si>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</si>
  <si>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</si>
  <si>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</si>
  <si>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</si>
  <si>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</si>
  <si>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</si>
  <si>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</si>
  <si>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</si>
  <si>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</si>
  <si>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</si>
  <si>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</si>
  <si>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</si>
  <si>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</si>
  <si>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</si>
  <si>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</si>
  <si>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</si>
  <si>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</si>
  <si>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</si>
  <si>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</si>
  <si>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</si>
  <si>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</si>
  <si>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</si>
  <si>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</si>
  <si>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</si>
  <si>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</si>
  <si>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</si>
  <si>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</si>
  <si>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</si>
  <si>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</si>
  <si>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</si>
  <si>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</si>
  <si>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</si>
  <si>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</si>
  <si>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</si>
  <si>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</si>
  <si>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</si>
  <si>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</si>
  <si>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</si>
  <si>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</si>
  <si>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</si>
  <si>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</si>
  <si>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</si>
  <si>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</si>
  <si>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</si>
  <si>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</si>
  <si>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</si>
  <si>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</si>
  <si>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</si>
  <si>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</si>
  <si>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</si>
  <si>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</si>
  <si>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</si>
  <si>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</si>
  <si>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</si>
  <si>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</si>
  <si>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</si>
  <si>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</si>
  <si>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</si>
  <si>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</si>
  <si>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</si>
  <si>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</si>
  <si>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</si>
  <si>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</si>
  <si>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</si>
  <si>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</si>
  <si>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</si>
  <si>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</si>
  <si>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</si>
  <si>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</si>
  <si>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</si>
  <si>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</si>
  <si>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</si>
  <si>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</si>
  <si>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</si>
  <si>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</si>
  <si>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</si>
  <si>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</si>
  <si>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</si>
  <si>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</si>
  <si>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</si>
  <si>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</si>
  <si>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</si>
  <si>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</si>
  <si>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</si>
  <si>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</si>
  <si>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</si>
  <si>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</si>
  <si>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</si>
  <si>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</si>
  <si>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</si>
  <si>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</si>
  <si>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</si>
  <si>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</si>
  <si>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</si>
  <si>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</si>
  <si>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</si>
  <si>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</si>
  <si>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</si>
  <si>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</si>
  <si>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</si>
  <si>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</si>
  <si>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</si>
  <si>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</si>
  <si>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</si>
  <si>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</si>
  <si>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</si>
  <si>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</si>
  <si>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</si>
  <si>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</si>
  <si>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</si>
  <si>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</si>
  <si>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</si>
  <si>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</si>
  <si>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</si>
  <si>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</si>
  <si>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</si>
  <si>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</si>
  <si>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</si>
  <si>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</si>
  <si>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</si>
  <si>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</si>
  <si>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</si>
  <si>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</si>
  <si>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</si>
  <si>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</si>
  <si>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</si>
  <si>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</si>
  <si>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</si>
  <si>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</si>
  <si>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</si>
  <si>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</si>
  <si>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</si>
  <si>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</si>
  <si>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</si>
  <si>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</si>
  <si>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</si>
  <si>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</si>
  <si>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</si>
  <si>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</si>
  <si>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</si>
  <si>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</si>
  <si>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</si>
  <si>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</si>
  <si>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</si>
  <si>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</si>
  <si>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</si>
  <si>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</si>
  <si>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</si>
  <si>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</si>
  <si>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</si>
  <si>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</si>
  <si>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</si>
  <si>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</si>
  <si>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</si>
  <si>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</si>
  <si>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</si>
  <si>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</si>
  <si>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</si>
  <si>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</si>
  <si>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</si>
  <si>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</si>
  <si>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</si>
  <si>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</si>
  <si>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</si>
  <si>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</si>
  <si>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</si>
  <si>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</si>
  <si>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</si>
  <si>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</si>
  <si>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</si>
  <si>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</si>
  <si>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</si>
  <si>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</si>
  <si>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</si>
  <si>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</si>
  <si>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</si>
  <si>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</si>
  <si>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</si>
  <si>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</si>
  <si>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</si>
  <si>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</si>
  <si>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</si>
  <si>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</si>
  <si>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</si>
  <si>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</si>
  <si>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</si>
  <si>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</si>
  <si>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</si>
  <si>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</si>
  <si>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</si>
  <si>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</si>
  <si>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</si>
  <si>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</si>
  <si>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</si>
  <si>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</si>
  <si>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</si>
  <si>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</si>
  <si>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</si>
  <si>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</si>
  <si>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</si>
  <si>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</si>
  <si>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</si>
  <si>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</si>
  <si>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</si>
  <si>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</si>
  <si>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</si>
  <si>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</si>
  <si>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</si>
  <si>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</si>
  <si>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</si>
  <si>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</si>
  <si>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</si>
  <si>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</si>
  <si>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</si>
  <si>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</si>
  <si>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</si>
  <si>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</si>
  <si>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</si>
  <si>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</si>
  <si>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</si>
  <si>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</si>
  <si>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</si>
  <si>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</si>
  <si>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</si>
  <si>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</si>
  <si>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</si>
  <si>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</si>
  <si>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</si>
  <si>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</si>
  <si>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</si>
  <si>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</si>
  <si>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</si>
  <si>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</si>
  <si>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</si>
  <si>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</si>
  <si>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</si>
  <si>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</si>
  <si>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</si>
  <si>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</si>
  <si>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</si>
  <si>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</si>
  <si>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</si>
  <si>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</si>
  <si>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</si>
  <si>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</si>
  <si>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</si>
  <si>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</si>
  <si>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</si>
  <si>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</si>
  <si>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</si>
  <si>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</si>
  <si>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</si>
  <si>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</si>
  <si>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</si>
  <si>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</si>
  <si>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</si>
  <si>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</si>
  <si>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</si>
  <si>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</si>
  <si>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</si>
  <si>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</si>
  <si>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</si>
  <si>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</si>
  <si>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</si>
  <si>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</si>
  <si>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</si>
  <si>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</si>
  <si>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</si>
  <si>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</si>
  <si>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</si>
  <si>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</si>
  <si>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</si>
  <si>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</si>
  <si>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</si>
  <si>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</si>
  <si>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</si>
  <si>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</si>
  <si>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</si>
  <si>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</si>
  <si>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</si>
  <si>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</si>
  <si>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</si>
  <si>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</si>
  <si>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</si>
  <si>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</si>
  <si>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</si>
  <si>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</si>
  <si>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</si>
  <si>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</si>
  <si>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</si>
  <si>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</si>
  <si>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</si>
  <si>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</si>
  <si>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</si>
  <si>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</si>
  <si>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</si>
  <si>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</si>
  <si>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</si>
  <si>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</si>
  <si>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</si>
  <si>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</si>
  <si>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</si>
  <si>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</si>
  <si>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</si>
  <si>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</si>
  <si>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</si>
  <si>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</si>
  <si>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</si>
  <si>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</si>
  <si>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</si>
  <si>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</si>
  <si>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</si>
  <si>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</si>
  <si>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</si>
  <si>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</si>
  <si>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</si>
  <si>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</si>
  <si>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</si>
  <si>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</si>
  <si>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</si>
  <si>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</si>
  <si>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</si>
  <si>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</si>
  <si>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</si>
  <si>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</si>
  <si>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</si>
  <si>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</si>
  <si>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</si>
  <si>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</si>
  <si>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</si>
  <si>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</si>
  <si>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</si>
  <si>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</si>
  <si>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</si>
  <si>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</si>
  <si>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</si>
  <si>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</si>
  <si>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</si>
  <si>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</si>
  <si>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</si>
  <si>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</si>
  <si>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</si>
  <si>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</si>
  <si>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</si>
  <si>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</si>
  <si>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</si>
  <si>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</si>
  <si>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</si>
  <si>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</si>
  <si>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</si>
  <si>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</si>
  <si>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</si>
  <si>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</si>
  <si>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</si>
  <si>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</si>
  <si>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</si>
  <si>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</si>
  <si>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</si>
  <si>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</si>
  <si>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</si>
  <si>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</si>
  <si>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</si>
  <si>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</si>
  <si>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</si>
  <si>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</si>
  <si>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</si>
  <si>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</si>
  <si>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</si>
  <si>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</si>
  <si>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</si>
  <si>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</si>
  <si>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</si>
  <si>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</si>
  <si>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</si>
  <si>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</si>
  <si>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</si>
  <si>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</si>
  <si>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</si>
  <si>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</si>
  <si>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</si>
  <si>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</si>
  <si>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</si>
  <si>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</si>
  <si>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</si>
  <si>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</si>
  <si>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</si>
  <si>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</si>
  <si>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</si>
  <si>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</si>
  <si>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</si>
  <si>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</si>
  <si>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</si>
  <si>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</si>
  <si>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</si>
  <si>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</si>
  <si>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</si>
  <si>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</si>
  <si>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</si>
  <si>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</si>
  <si>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</si>
  <si>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</si>
  <si>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</si>
  <si>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</si>
  <si>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</si>
  <si>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</si>
  <si>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</si>
  <si>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</si>
  <si>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</si>
  <si>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</si>
  <si>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</si>
  <si>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</si>
  <si>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</si>
  <si>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</si>
  <si>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</si>
  <si>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</si>
  <si>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</si>
  <si>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</si>
  <si>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</si>
  <si>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</si>
  <si>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</si>
  <si>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</si>
  <si>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</si>
  <si>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</si>
  <si>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</si>
  <si>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</si>
  <si>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</si>
  <si>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</si>
  <si>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</si>
  <si>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</si>
  <si>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</si>
  <si>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</si>
  <si>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</si>
  <si>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</si>
  <si>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</si>
  <si>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</si>
  <si>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</si>
  <si>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</si>
  <si>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</si>
  <si>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</si>
  <si>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</si>
  <si>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</si>
  <si>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</si>
  <si>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</si>
  <si>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</si>
  <si>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</si>
  <si>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</si>
  <si>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</si>
  <si>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</si>
  <si>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</si>
  <si>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</si>
  <si>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</si>
  <si>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</si>
  <si>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</si>
  <si>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</si>
  <si>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</si>
  <si>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</si>
  <si>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</si>
  <si>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</si>
  <si>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</si>
  <si>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</si>
  <si>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</si>
  <si>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</si>
  <si>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</si>
  <si>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</si>
  <si>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</si>
  <si>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</si>
  <si>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</si>
  <si>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</si>
  <si>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</si>
  <si>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</si>
  <si>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</si>
  <si>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</si>
  <si>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</si>
  <si>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</si>
  <si>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</si>
  <si>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</si>
  <si>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</si>
  <si>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</si>
  <si>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</si>
  <si>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</si>
  <si>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</si>
  <si>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</si>
  <si>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</si>
  <si>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</si>
  <si>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</si>
  <si>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</si>
  <si>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</si>
  <si>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</si>
  <si>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</si>
  <si>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</si>
  <si>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</si>
  <si>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</si>
  <si>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</si>
  <si>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</si>
  <si>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</si>
  <si>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</si>
  <si>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</si>
  <si>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</si>
  <si>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</si>
  <si>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</si>
  <si>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</si>
  <si>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</si>
  <si>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</si>
  <si>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</si>
  <si>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</si>
  <si>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</si>
  <si>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</si>
  <si>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</si>
  <si>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</si>
  <si>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</si>
  <si>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</si>
  <si>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</si>
  <si>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</si>
  <si>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</si>
  <si>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</si>
  <si>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</si>
  <si>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</si>
  <si>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</si>
  <si>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</si>
  <si>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</si>
  <si>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</si>
  <si>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</si>
  <si>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</si>
  <si>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</si>
  <si>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</si>
  <si>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</si>
  <si>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</si>
  <si>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</si>
  <si>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</si>
  <si>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</si>
  <si>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</si>
  <si>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</si>
  <si>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</si>
  <si>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</si>
  <si>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</si>
  <si>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</si>
  <si>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</si>
  <si>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</si>
  <si>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</si>
  <si>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</si>
  <si>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</si>
  <si>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</si>
  <si>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</si>
  <si>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</si>
  <si>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</si>
  <si>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</si>
  <si>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</si>
  <si>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</si>
  <si>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</si>
  <si>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</si>
  <si>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</si>
  <si>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</si>
  <si>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</si>
  <si>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</si>
  <si>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</si>
  <si>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</si>
  <si>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</si>
  <si>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</si>
  <si>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</si>
  <si>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</si>
  <si>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</si>
  <si>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</si>
  <si>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</si>
  <si>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</si>
  <si>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</si>
  <si>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</si>
  <si>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</si>
  <si>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</si>
  <si>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</si>
  <si>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</si>
  <si>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</si>
  <si>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</si>
  <si>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</si>
  <si>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</si>
  <si>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</si>
  <si>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</si>
  <si>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</si>
  <si>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</si>
  <si>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</si>
  <si>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</si>
  <si>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</si>
  <si>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</si>
  <si>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</si>
  <si>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</si>
  <si>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</si>
  <si>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</si>
  <si>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</si>
  <si>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</si>
  <si>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</si>
  <si>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</si>
  <si>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</si>
  <si>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</si>
  <si>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</si>
  <si>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</si>
  <si>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</si>
  <si>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</si>
  <si>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</si>
  <si>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</si>
  <si>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</si>
  <si>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</si>
  <si>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</si>
  <si>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</si>
  <si>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</si>
  <si>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</si>
  <si>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</si>
  <si>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</si>
  <si>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</si>
  <si>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</si>
  <si>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</si>
  <si>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</si>
  <si>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</si>
  <si>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</si>
  <si>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</si>
  <si>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</si>
  <si>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</si>
  <si>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</si>
  <si>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</si>
  <si>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</si>
  <si>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</si>
  <si>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</si>
  <si>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</si>
  <si>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</si>
  <si>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</si>
  <si>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</si>
  <si>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</si>
  <si>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</si>
  <si>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</si>
  <si>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</si>
  <si>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</si>
  <si>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</si>
  <si>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</si>
  <si>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</si>
  <si>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</si>
  <si>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</si>
  <si>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</si>
  <si>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</si>
  <si>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</si>
  <si>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</si>
  <si>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</si>
  <si>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</si>
  <si>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</si>
  <si>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</si>
  <si>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</si>
  <si>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</si>
  <si>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</si>
  <si>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</si>
  <si>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</si>
  <si>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</si>
  <si>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</si>
  <si>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</si>
  <si>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</si>
  <si>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</si>
  <si>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</si>
  <si>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</si>
  <si>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</si>
  <si>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</si>
  <si>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</si>
  <si>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</si>
  <si>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</si>
  <si>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</si>
  <si>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</si>
  <si>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</si>
  <si>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</si>
  <si>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</si>
  <si>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</si>
  <si>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</si>
  <si>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</si>
  <si>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</si>
  <si>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</si>
  <si>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</si>
  <si>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</si>
  <si>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</si>
  <si>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</si>
  <si>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</si>
  <si>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</si>
  <si>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</si>
  <si>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</si>
  <si>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</si>
  <si>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</si>
  <si>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</si>
  <si>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</si>
  <si>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</si>
  <si>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</si>
  <si>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</si>
  <si>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</si>
  <si>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</si>
  <si>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</si>
  <si>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</si>
  <si>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</si>
  <si>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</si>
  <si>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</si>
  <si>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</si>
  <si>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</si>
  <si>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</si>
  <si>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</si>
  <si>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</si>
  <si>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</si>
  <si>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</si>
  <si>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</si>
  <si>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</si>
  <si>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</si>
  <si>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</si>
  <si>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</si>
  <si>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</si>
  <si>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</si>
  <si>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</si>
  <si>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</si>
  <si>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</si>
  <si>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</si>
  <si>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</si>
  <si>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</si>
  <si>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</si>
  <si>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</si>
  <si>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</si>
  <si>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</si>
  <si>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</si>
  <si>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</si>
  <si>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</si>
  <si>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</si>
  <si>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</si>
  <si>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</si>
  <si>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</si>
  <si>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</si>
  <si>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</si>
  <si>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</si>
  <si>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</si>
  <si>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</si>
  <si>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</si>
  <si>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</si>
  <si>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</si>
  <si>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</si>
  <si>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</si>
  <si>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</si>
  <si>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</si>
  <si>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</si>
  <si>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</si>
  <si>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</si>
  <si>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</si>
  <si>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</si>
  <si>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</si>
  <si>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</si>
  <si>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</si>
  <si>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</si>
  <si>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</si>
  <si>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</si>
  <si>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</si>
  <si>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</si>
  <si>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</si>
  <si>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</si>
  <si>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</si>
  <si>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</si>
  <si>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</si>
  <si>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</si>
  <si>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</si>
  <si>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</si>
  <si>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</si>
  <si>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</si>
  <si>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</si>
  <si>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</si>
  <si>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</si>
  <si>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</si>
  <si>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</si>
  <si>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</si>
  <si>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</si>
  <si>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</si>
  <si>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</si>
  <si>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</si>
  <si>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</si>
  <si>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</si>
  <si>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</si>
  <si>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</si>
  <si>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</si>
  <si>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</si>
  <si>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</si>
  <si>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</si>
  <si>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</si>
  <si>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</si>
  <si>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</si>
  <si>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</si>
  <si>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</si>
  <si>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</si>
  <si>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</si>
  <si>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</si>
  <si>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</si>
  <si>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</si>
  <si>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</si>
  <si>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</si>
  <si>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</si>
  <si>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</si>
  <si>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</si>
  <si>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</si>
  <si>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</si>
  <si>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</si>
  <si>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</si>
  <si>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</si>
  <si>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</si>
  <si>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</si>
  <si>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</si>
  <si>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</si>
  <si>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</si>
  <si>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</si>
  <si>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</si>
  <si>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</si>
  <si>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</si>
  <si>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</si>
  <si>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</si>
  <si>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</si>
  <si>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</si>
  <si>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</si>
  <si>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</si>
  <si>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</si>
  <si>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</si>
  <si>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</si>
  <si>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</si>
  <si>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</si>
  <si>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</si>
  <si>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</si>
  <si>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</si>
  <si>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</si>
  <si>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</si>
  <si>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</si>
  <si>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</si>
  <si>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</si>
  <si>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</si>
  <si>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</si>
  <si>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</si>
  <si>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</si>
  <si>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</si>
  <si>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</si>
  <si>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</si>
  <si>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</si>
  <si>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</si>
  <si>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</si>
  <si>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</si>
  <si>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</si>
  <si>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</si>
  <si>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</si>
  <si>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</si>
  <si>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</si>
  <si>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</si>
  <si>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</si>
  <si>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</si>
  <si>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</si>
  <si>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</si>
  <si>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</si>
  <si>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</si>
  <si>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</si>
  <si>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</si>
  <si>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</si>
  <si>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</si>
  <si>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</si>
  <si>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</si>
  <si>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</si>
  <si>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</si>
  <si>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</si>
  <si>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</si>
  <si>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</si>
  <si>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</si>
  <si>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</si>
  <si>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</si>
  <si>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</si>
  <si>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</si>
  <si>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</si>
  <si>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</si>
  <si>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</si>
  <si>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</si>
  <si>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</si>
  <si>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</si>
  <si>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</si>
  <si>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</si>
  <si>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</si>
  <si>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</si>
  <si>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</si>
  <si>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</si>
  <si>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</si>
  <si>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</si>
  <si>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</si>
  <si>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</si>
  <si>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</si>
  <si>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</si>
  <si>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</si>
  <si>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</si>
  <si>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</si>
  <si>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</si>
  <si>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</si>
  <si>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</si>
  <si>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</si>
  <si>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</si>
  <si>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</si>
  <si>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</si>
  <si>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</si>
  <si>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</si>
  <si>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</si>
  <si>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</si>
  <si>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</si>
  <si>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</si>
  <si>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</si>
  <si>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</si>
  <si>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</si>
  <si>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</si>
  <si>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</si>
  <si>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</si>
  <si>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</si>
  <si>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</si>
  <si>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</si>
  <si>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</si>
  <si>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</si>
  <si>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</si>
  <si>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</si>
  <si>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</si>
  <si>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</si>
  <si>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</si>
  <si>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</si>
  <si>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</si>
  <si>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</si>
  <si>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</si>
  <si>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</si>
  <si>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</si>
  <si>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</si>
  <si>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</si>
  <si>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</si>
  <si>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</si>
  <si>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</si>
  <si>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</si>
  <si>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</si>
  <si>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</si>
  <si>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</si>
  <si>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</si>
  <si>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</si>
  <si>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</si>
  <si>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</si>
  <si>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</si>
  <si>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</si>
  <si>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</si>
  <si>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</si>
  <si>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</si>
  <si>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</si>
  <si>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</si>
  <si>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</si>
  <si>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</si>
  <si>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</si>
  <si>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</si>
  <si>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</si>
  <si>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</si>
  <si>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</si>
  <si>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</si>
  <si>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</si>
  <si>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</si>
  <si>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</si>
  <si>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</si>
  <si>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</si>
  <si>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</si>
  <si>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</si>
  <si>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</si>
  <si>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</si>
  <si>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</si>
  <si>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</si>
  <si>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</si>
  <si>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</si>
  <si>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</si>
  <si>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</si>
  <si>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</si>
  <si>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</si>
  <si>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</si>
  <si>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</si>
  <si>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</si>
  <si>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</si>
  <si>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</si>
  <si>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</si>
  <si>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</si>
  <si>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</si>
  <si>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</si>
  <si>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</si>
  <si>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</si>
  <si>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</si>
  <si>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</si>
  <si>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</si>
  <si>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</si>
  <si>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</si>
  <si>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</si>
  <si>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</si>
  <si>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</si>
  <si>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</si>
  <si>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</si>
  <si>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</si>
  <si>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</si>
  <si>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</si>
  <si>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</si>
  <si>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</si>
  <si>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</si>
  <si>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</si>
  <si>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</si>
  <si>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</si>
  <si>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</si>
  <si>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</si>
  <si>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</si>
  <si>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</si>
  <si>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</si>
  <si>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</si>
  <si>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</si>
  <si>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</si>
  <si>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</si>
  <si>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</si>
  <si>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</si>
  <si>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</si>
  <si>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</si>
  <si>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</si>
  <si>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</si>
  <si>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</si>
  <si>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</si>
  <si>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</si>
  <si>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</si>
  <si>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</si>
  <si>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</si>
  <si>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</si>
  <si>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</si>
  <si>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</si>
  <si>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</si>
  <si>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</si>
  <si>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</si>
  <si>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</si>
  <si>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</si>
  <si>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</si>
  <si>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</si>
  <si>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</si>
  <si>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</si>
  <si>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</si>
  <si>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</si>
  <si>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</si>
  <si>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</si>
  <si>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</si>
  <si>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</si>
  <si>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</si>
  <si>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</si>
  <si>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</si>
  <si>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</si>
  <si>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</si>
  <si>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</si>
  <si>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</si>
  <si>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</si>
  <si>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</si>
  <si>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</si>
  <si>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</si>
  <si>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</si>
  <si>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</si>
  <si>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</si>
  <si>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</si>
  <si>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</si>
  <si>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</si>
  <si>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</si>
  <si>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</si>
  <si>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</si>
  <si>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</si>
  <si>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</si>
  <si>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</si>
  <si>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</si>
  <si>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</si>
  <si>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</si>
  <si>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</si>
  <si>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</si>
  <si>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</si>
  <si>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</si>
  <si>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</si>
  <si>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</si>
  <si>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</si>
  <si>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</si>
  <si>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</si>
  <si>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</si>
  <si>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</si>
  <si>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</si>
  <si>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</si>
  <si>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</si>
  <si>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</si>
  <si>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</si>
  <si>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</si>
  <si>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</si>
  <si>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</si>
  <si>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</si>
  <si>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</si>
  <si>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</si>
  <si>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</si>
  <si>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</si>
  <si>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</si>
  <si>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</si>
  <si>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</si>
  <si>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</si>
  <si>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</si>
  <si>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</si>
  <si>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</si>
  <si>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</si>
  <si>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</si>
  <si>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</si>
  <si>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</si>
  <si>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</si>
  <si>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</si>
  <si>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</si>
  <si>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</si>
  <si>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</si>
  <si>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</si>
  <si>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</si>
  <si>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</si>
  <si>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</si>
  <si>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</si>
  <si>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</si>
  <si>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</si>
  <si>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</si>
  <si>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</si>
  <si>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</si>
  <si>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</si>
  <si>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</si>
  <si>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</si>
  <si>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</si>
  <si>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</si>
  <si>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</si>
  <si>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</si>
  <si>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</si>
  <si>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</si>
  <si>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</si>
  <si>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</si>
  <si>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</si>
  <si>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</si>
  <si>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</si>
  <si>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</si>
  <si>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</si>
  <si>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</si>
  <si>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</si>
  <si>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</si>
  <si>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</si>
  <si>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</si>
  <si>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</si>
  <si>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</si>
  <si>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</si>
  <si>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</si>
  <si>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</si>
  <si>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</si>
  <si>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</si>
  <si>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</si>
  <si>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</si>
  <si>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</si>
  <si>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</si>
  <si>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</si>
  <si>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</si>
  <si>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</si>
  <si>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</si>
  <si>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</si>
  <si>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</si>
  <si>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</si>
  <si>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</si>
  <si>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</si>
  <si>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</si>
  <si>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</si>
  <si>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</si>
  <si>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</si>
  <si>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</si>
  <si>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</si>
  <si>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</si>
  <si>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</si>
  <si>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</si>
  <si>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</si>
  <si>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</si>
  <si>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</si>
  <si>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</si>
  <si>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</si>
  <si>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</si>
  <si>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</si>
  <si>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</si>
  <si>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</si>
  <si>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</si>
  <si>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</si>
  <si>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</si>
  <si>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</si>
  <si>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</si>
  <si>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</si>
  <si>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</si>
  <si>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</si>
  <si>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</si>
  <si>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</si>
  <si>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</si>
  <si>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</si>
  <si>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</si>
  <si>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</si>
  <si>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</si>
  <si>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</si>
  <si>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</si>
  <si>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</si>
  <si>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</si>
  <si>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</si>
  <si>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</si>
  <si>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</si>
  <si>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</si>
  <si>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</si>
  <si>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</si>
  <si>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</si>
  <si>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</si>
  <si>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</si>
  <si>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</si>
  <si>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</si>
  <si>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</si>
  <si>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</si>
  <si>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</si>
  <si>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</si>
  <si>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</si>
  <si>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</si>
  <si>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</si>
  <si>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</si>
  <si>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</si>
  <si>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</si>
  <si>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</si>
  <si>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</si>
  <si>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</si>
  <si>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</si>
  <si>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</si>
  <si>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</si>
  <si>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</si>
  <si>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</si>
  <si>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</si>
  <si>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</si>
  <si>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</si>
  <si>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</si>
  <si>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</si>
  <si>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</si>
  <si>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</si>
  <si>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</si>
  <si>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</si>
  <si>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</si>
  <si>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</si>
  <si>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</si>
  <si>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</si>
  <si>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</si>
  <si>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</si>
  <si>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</si>
  <si>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</si>
  <si>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</si>
  <si>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</si>
  <si>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</si>
  <si>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</si>
  <si>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</si>
  <si>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</si>
  <si>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</si>
  <si>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</si>
  <si>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</si>
  <si>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</si>
  <si>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</si>
  <si>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</si>
  <si>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</si>
  <si>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</si>
  <si>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</si>
  <si>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</si>
  <si>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</si>
  <si>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</si>
  <si>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</si>
  <si>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</si>
  <si>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</si>
  <si>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</si>
  <si>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</si>
  <si>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</si>
  <si>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</si>
  <si>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</si>
  <si>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</si>
  <si>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</si>
  <si>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</si>
  <si>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</si>
  <si>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</si>
  <si>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</si>
  <si>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</si>
  <si>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</si>
  <si>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</si>
  <si>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</si>
  <si>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</si>
  <si>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</si>
  <si>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</si>
  <si>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</si>
  <si>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</si>
  <si>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</si>
  <si>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</si>
  <si>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</si>
  <si>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</si>
  <si>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</si>
  <si>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</si>
  <si>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</si>
  <si>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</si>
  <si>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</si>
  <si>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</si>
  <si>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</si>
  <si>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</si>
  <si>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</si>
  <si>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</si>
  <si>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</si>
  <si>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</si>
  <si>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</si>
  <si>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</si>
  <si>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</si>
  <si>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</si>
  <si>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</si>
  <si>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</si>
  <si>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</si>
  <si>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</si>
  <si>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</si>
  <si>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</si>
  <si>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</si>
  <si>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</si>
  <si>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</si>
  <si>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</si>
  <si>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</si>
  <si>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</si>
  <si>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</si>
  <si>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</si>
  <si>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</si>
  <si>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</si>
  <si>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</si>
  <si>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</si>
  <si>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</si>
  <si>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</si>
  <si>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</si>
  <si>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</si>
  <si>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</si>
  <si>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</si>
  <si>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</si>
  <si>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</si>
  <si>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</si>
  <si>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</si>
  <si>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</si>
  <si>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</si>
  <si>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</si>
  <si>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</si>
  <si>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</si>
  <si>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</si>
  <si>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</si>
  <si>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</si>
  <si>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</si>
  <si>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</si>
  <si>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</si>
  <si>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</si>
  <si>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</si>
  <si>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</si>
  <si>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</si>
  <si>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</si>
  <si>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</si>
  <si>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</si>
  <si>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</si>
  <si>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</si>
  <si>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</si>
  <si>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</si>
  <si>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</si>
  <si>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</si>
  <si>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</si>
  <si>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</si>
  <si>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</si>
  <si>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</si>
  <si>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</si>
  <si>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</si>
  <si>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</si>
  <si>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</si>
  <si>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</si>
  <si>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</si>
  <si>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</si>
  <si>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</si>
  <si>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</si>
  <si>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</si>
  <si>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</si>
  <si>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</si>
  <si>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</si>
  <si>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</si>
  <si>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</si>
  <si>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</si>
  <si>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</si>
  <si>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</si>
  <si>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</si>
  <si>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</si>
  <si>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</si>
  <si>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</si>
  <si>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</si>
  <si>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</si>
  <si>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</si>
  <si>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</si>
  <si>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</si>
  <si>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</si>
  <si>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</si>
  <si>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</si>
  <si>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</si>
  <si>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</si>
  <si>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</si>
  <si>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</si>
  <si>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</si>
  <si>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</si>
  <si>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</si>
  <si>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</si>
  <si>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</si>
  <si>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</si>
  <si>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</si>
  <si>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</si>
  <si>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</si>
  <si>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</si>
  <si>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</si>
  <si>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</si>
  <si>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</si>
  <si>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</si>
  <si>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</si>
  <si>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</si>
  <si>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</si>
  <si>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</si>
  <si>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</si>
  <si>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</si>
  <si>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</si>
  <si>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</si>
  <si>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</si>
  <si>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</si>
  <si>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</si>
  <si>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</si>
  <si>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</si>
  <si>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</si>
  <si>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</si>
  <si>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</si>
  <si>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</si>
  <si>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</si>
  <si>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</si>
  <si>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</si>
  <si>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</si>
  <si>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</si>
  <si>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</si>
  <si>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</si>
  <si>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</si>
  <si>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</si>
  <si>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</si>
  <si>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</si>
  <si>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</si>
  <si>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</si>
  <si>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</si>
  <si>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</si>
  <si>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</si>
  <si>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</si>
  <si>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</si>
  <si>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</si>
  <si>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</si>
  <si>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</si>
  <si>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</si>
  <si>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</si>
  <si>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</si>
  <si>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</si>
  <si>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</si>
  <si>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</si>
  <si>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</si>
  <si>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</si>
  <si>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</si>
  <si>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</si>
  <si>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</si>
  <si>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</si>
  <si>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</si>
  <si>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</si>
  <si>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</si>
  <si>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</si>
  <si>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</si>
  <si>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</si>
  <si>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</si>
  <si>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</si>
  <si>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</si>
  <si>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</si>
  <si>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</si>
  <si>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</si>
  <si>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</si>
  <si>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</si>
  <si>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</si>
  <si>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</si>
  <si>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</si>
  <si>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</si>
  <si>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</si>
  <si>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</si>
  <si>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</si>
  <si>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</si>
  <si>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</si>
  <si>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</si>
  <si>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</si>
  <si>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</si>
  <si>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</si>
  <si>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</si>
  <si>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</si>
  <si>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</si>
  <si>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</si>
  <si>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</si>
  <si>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</si>
  <si>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</si>
  <si>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</si>
  <si>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</si>
  <si>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</si>
  <si>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</si>
  <si>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</si>
  <si>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</si>
  <si>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</si>
  <si>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</si>
  <si>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</si>
  <si>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</si>
  <si>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</si>
  <si>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</si>
  <si>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</si>
  <si>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</si>
  <si>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</si>
  <si>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</si>
  <si>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</si>
  <si>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</si>
  <si>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</si>
  <si>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</si>
  <si>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</si>
  <si>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</si>
  <si>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</si>
  <si>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</si>
  <si>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</si>
  <si>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</si>
  <si>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</si>
  <si>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</si>
  <si>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</si>
  <si>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</si>
  <si>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</si>
  <si>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</si>
  <si>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</si>
  <si>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</si>
  <si>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</si>
  <si>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</si>
  <si>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</si>
  <si>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</si>
  <si>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</si>
  <si>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</si>
  <si>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</si>
  <si>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</si>
  <si>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</si>
  <si>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</si>
  <si>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</si>
  <si>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</si>
  <si>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</si>
  <si>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</si>
  <si>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</si>
  <si>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</si>
  <si>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</si>
  <si>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</si>
  <si>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</si>
  <si>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</si>
  <si>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</si>
  <si>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</si>
  <si>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</si>
  <si>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</si>
  <si>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</si>
  <si>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</si>
  <si>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</si>
  <si>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</si>
  <si>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</si>
  <si>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</si>
  <si>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</si>
  <si>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</si>
  <si>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</si>
  <si>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</si>
  <si>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</si>
  <si>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</si>
  <si>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</si>
  <si>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</si>
  <si>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</si>
  <si>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</si>
  <si>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</si>
  <si>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</si>
  <si>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</si>
  <si>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</si>
  <si>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</si>
  <si>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</si>
  <si>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</si>
  <si>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</si>
  <si>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</si>
  <si>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</si>
  <si>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</si>
  <si>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</si>
  <si>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</si>
  <si>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</si>
  <si>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</si>
  <si>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</si>
  <si>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</si>
  <si>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</si>
  <si>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</si>
  <si>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</si>
  <si>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</si>
  <si>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</si>
  <si>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</si>
  <si>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</si>
  <si>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</si>
  <si>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</si>
  <si>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</si>
  <si>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</si>
  <si>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</si>
  <si>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</si>
  <si>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</si>
  <si>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</si>
  <si>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</si>
  <si>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</si>
  <si>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</si>
  <si>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</si>
  <si>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</si>
  <si>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</si>
  <si>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</si>
  <si>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</si>
  <si>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</si>
  <si>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</si>
  <si>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</si>
  <si>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</si>
  <si>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</si>
  <si>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</si>
  <si>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</si>
  <si>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</si>
  <si>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</si>
  <si>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</si>
  <si>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</si>
  <si>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</si>
  <si>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</si>
  <si>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</si>
  <si>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</si>
  <si>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</si>
  <si>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</si>
  <si>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</si>
  <si>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</si>
  <si>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</si>
  <si>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</si>
  <si>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</si>
  <si>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</si>
  <si>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</si>
  <si>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</si>
  <si>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</si>
  <si>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</si>
  <si>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</si>
  <si>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</si>
  <si>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</si>
  <si>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</si>
  <si>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</si>
  <si>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</si>
  <si>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</si>
  <si>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</si>
  <si>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</si>
  <si>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</si>
  <si>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</si>
  <si>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</si>
  <si>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</si>
  <si>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</si>
  <si>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</si>
  <si>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</si>
  <si>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</si>
  <si>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</si>
  <si>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</si>
  <si>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</si>
  <si>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</si>
  <si>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</si>
  <si>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</si>
  <si>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</si>
  <si>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</si>
  <si>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</si>
  <si>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</si>
  <si>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</si>
  <si>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</si>
  <si>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</si>
  <si>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</si>
  <si>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</si>
  <si>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</si>
  <si>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</si>
  <si>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</si>
  <si>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</si>
  <si>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</si>
  <si>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</si>
  <si>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</si>
  <si>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</si>
  <si>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</si>
  <si>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</si>
  <si>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</si>
  <si>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</si>
  <si>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</si>
  <si>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</si>
  <si>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</si>
  <si>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</si>
  <si>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</si>
  <si>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</si>
  <si>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</si>
  <si>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</si>
  <si>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</si>
  <si>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</si>
  <si>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</si>
  <si>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</si>
  <si>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</si>
  <si>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</si>
  <si>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</si>
  <si>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</si>
  <si>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</si>
  <si>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</si>
  <si>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</si>
  <si>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</si>
  <si>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</si>
  <si>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</si>
  <si>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</si>
  <si>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</si>
  <si>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</si>
  <si>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</si>
  <si>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</si>
  <si>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</si>
  <si>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</si>
  <si>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</si>
  <si>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</si>
  <si>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</si>
  <si>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</si>
  <si>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</si>
  <si>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</si>
  <si>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</si>
  <si>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</si>
  <si>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</si>
  <si>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</si>
  <si>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</si>
  <si>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</si>
  <si>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</si>
  <si>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</si>
  <si>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</si>
  <si>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</si>
  <si>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</si>
  <si>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</si>
  <si>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</si>
  <si>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</si>
  <si>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</si>
  <si>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</si>
  <si>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</si>
  <si>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</si>
  <si>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</si>
  <si>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</si>
  <si>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</si>
  <si>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</si>
  <si>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</si>
  <si>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</si>
  <si>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</si>
  <si>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</si>
  <si>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</si>
  <si>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</si>
  <si>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</si>
  <si>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</si>
  <si>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</si>
  <si>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</si>
  <si>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</si>
  <si>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</si>
  <si>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</si>
  <si>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</si>
  <si>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</si>
  <si>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</si>
  <si>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</si>
  <si>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</si>
  <si>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</si>
  <si>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</si>
  <si>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</si>
  <si>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</si>
  <si>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</si>
  <si>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</si>
  <si>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</si>
  <si>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</si>
  <si>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</si>
  <si>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</si>
  <si>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</si>
  <si>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</si>
  <si>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</si>
  <si>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</si>
  <si>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</si>
  <si>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</si>
  <si>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</si>
  <si>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</si>
  <si>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</si>
  <si>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</si>
  <si>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</si>
  <si>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</si>
  <si>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</si>
  <si>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</si>
  <si>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</si>
  <si>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</si>
  <si>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</si>
  <si>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</si>
  <si>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</si>
  <si>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</si>
  <si>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</si>
  <si>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</si>
  <si>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</si>
  <si>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</si>
  <si>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</si>
  <si>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</si>
  <si>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</si>
  <si>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</si>
  <si>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</si>
  <si>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</si>
  <si>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</si>
  <si>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</si>
  <si>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</si>
  <si>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</si>
  <si>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</si>
  <si>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</si>
  <si>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</si>
  <si>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</si>
  <si>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</si>
  <si>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</si>
  <si>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</si>
  <si>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</si>
  <si>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</si>
  <si>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</si>
  <si>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</si>
  <si>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</si>
  <si>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</si>
  <si>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</si>
  <si>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</si>
  <si>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</si>
  <si>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</si>
  <si>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</si>
  <si>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</si>
  <si>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</si>
  <si>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</si>
  <si>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</si>
  <si>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</si>
  <si>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</si>
  <si>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</si>
  <si>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</si>
  <si>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</si>
  <si>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</si>
  <si>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</si>
  <si>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</si>
  <si>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</si>
  <si>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</si>
  <si>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</si>
  <si>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</si>
  <si>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</si>
  <si>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</si>
  <si>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</si>
  <si>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</si>
  <si>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</si>
  <si>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</si>
  <si>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</si>
  <si>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</si>
  <si>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</si>
  <si>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</si>
  <si>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</si>
  <si>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</si>
  <si>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</si>
  <si>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</si>
  <si>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</si>
  <si>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</si>
  <si>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</si>
  <si>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</si>
  <si>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</si>
  <si>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</si>
  <si>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</si>
  <si>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</si>
  <si>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</si>
  <si>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</si>
  <si>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</si>
  <si>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</si>
  <si>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</si>
  <si>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</si>
  <si>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</si>
  <si>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</si>
  <si>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</si>
  <si>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</si>
  <si>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</si>
  <si>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</si>
  <si>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</si>
  <si>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</si>
  <si>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</si>
  <si>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</si>
  <si>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</si>
  <si>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</si>
  <si>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</si>
  <si>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</si>
  <si>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</si>
  <si>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</si>
  <si>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</si>
  <si>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</si>
  <si>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</si>
  <si>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</si>
  <si>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</si>
  <si>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</si>
  <si>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</si>
  <si>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</si>
  <si>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</si>
  <si>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</si>
  <si>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</si>
  <si>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</si>
  <si>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</si>
  <si>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</si>
  <si>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</si>
  <si>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</si>
  <si>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</si>
  <si>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</si>
  <si>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</si>
  <si>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</si>
  <si>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</si>
  <si>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</si>
  <si>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</si>
  <si>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</si>
  <si>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</si>
  <si>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</si>
  <si>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</si>
  <si>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</si>
  <si>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</si>
  <si>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</si>
  <si>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</si>
  <si>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</si>
  <si>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</si>
  <si>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</si>
  <si>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</si>
  <si>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</si>
  <si>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</si>
  <si>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</si>
  <si>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</si>
  <si>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</si>
  <si>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</si>
  <si>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</si>
  <si>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</si>
  <si>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</si>
  <si>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</si>
  <si>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</si>
  <si>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</si>
  <si>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</si>
  <si>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</si>
  <si>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</si>
  <si>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</si>
  <si>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</si>
  <si>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</si>
  <si>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</si>
  <si>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</si>
  <si>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</si>
  <si>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</si>
  <si>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</si>
  <si>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</si>
  <si>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</si>
  <si>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</si>
  <si>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</si>
  <si>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</si>
  <si>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</si>
  <si>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</si>
  <si>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</si>
  <si>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</si>
  <si>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</si>
  <si>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</si>
  <si>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</si>
  <si>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</si>
  <si>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</si>
  <si>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</si>
  <si>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</si>
  <si>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</si>
  <si>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</si>
  <si>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</si>
  <si>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</si>
  <si>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</si>
  <si>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</si>
  <si>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</si>
  <si>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</si>
  <si>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</si>
  <si>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</si>
  <si>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</si>
  <si>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</si>
  <si>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</si>
  <si>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</si>
  <si>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</si>
  <si>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</si>
  <si>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</si>
  <si>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</si>
  <si>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</si>
  <si>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</si>
  <si>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</si>
  <si>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</si>
  <si>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</si>
  <si>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</si>
  <si>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</si>
  <si>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</si>
  <si>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</si>
  <si>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</si>
  <si>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</si>
  <si>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</si>
  <si>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</si>
  <si>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</si>
  <si>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</si>
  <si>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</si>
  <si>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</si>
  <si>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</si>
  <si>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</si>
  <si>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</si>
  <si>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</si>
  <si>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</si>
  <si>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</si>
  <si>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</si>
  <si>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</si>
  <si>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</si>
  <si>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</si>
  <si>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</si>
  <si>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</si>
  <si>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</si>
  <si>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</si>
  <si>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</si>
  <si>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</si>
  <si>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</si>
  <si>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</si>
  <si>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</si>
  <si>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</si>
  <si>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</si>
  <si>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</si>
  <si>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</si>
  <si>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</si>
  <si>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</si>
  <si>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</si>
  <si>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</si>
  <si>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</si>
  <si>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</si>
  <si>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</si>
  <si>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</si>
  <si>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</si>
  <si>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</si>
  <si>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</si>
  <si>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</si>
  <si>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</si>
  <si>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</si>
  <si>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</si>
  <si>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</si>
  <si>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</si>
  <si>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</si>
  <si>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</si>
  <si>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</si>
  <si>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</si>
  <si>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</si>
  <si>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</si>
  <si>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</si>
  <si>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</si>
  <si>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</si>
  <si>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</si>
  <si>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</si>
  <si>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</si>
  <si>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</si>
  <si>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</si>
  <si>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</si>
  <si>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</si>
  <si>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</si>
  <si>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</si>
  <si>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</si>
  <si>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</si>
  <si>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</si>
  <si>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</si>
  <si>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</si>
  <si>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</si>
  <si>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</si>
  <si>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</si>
  <si>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</si>
  <si>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</si>
  <si>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</si>
  <si>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</si>
  <si>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</si>
  <si>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</si>
  <si>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</si>
  <si>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</si>
  <si>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</si>
  <si>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</si>
  <si>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</si>
  <si>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</si>
  <si>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</si>
  <si>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</si>
  <si>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</si>
  <si>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</si>
  <si>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</si>
  <si>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</si>
  <si>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</si>
  <si>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</si>
  <si>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</si>
  <si>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</si>
  <si>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</si>
  <si>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</si>
  <si>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</si>
  <si>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</si>
  <si>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</si>
  <si>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</si>
  <si>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</si>
  <si>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</si>
  <si>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</si>
  <si>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</si>
  <si>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</si>
  <si>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</si>
  <si>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</si>
  <si>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</si>
  <si>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</si>
  <si>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</si>
  <si>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</si>
  <si>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</si>
  <si>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</si>
  <si>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</si>
  <si>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</si>
  <si>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</si>
  <si>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</si>
  <si>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</si>
  <si>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</si>
  <si>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</si>
  <si>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</si>
  <si>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</si>
  <si>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</si>
  <si>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</si>
  <si>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</si>
  <si>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</si>
  <si>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</si>
  <si>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</si>
  <si>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</si>
  <si>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</si>
  <si>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</si>
  <si>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</si>
  <si>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</si>
  <si>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</si>
  <si>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</si>
  <si>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</si>
  <si>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</si>
  <si>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</si>
  <si>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</si>
  <si>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</si>
  <si>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</si>
  <si>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</si>
  <si>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</si>
  <si>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</si>
  <si>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</si>
  <si>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</si>
  <si>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</si>
  <si>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</si>
  <si>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</si>
  <si>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</si>
  <si>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</si>
  <si>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</si>
  <si>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</si>
  <si>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</si>
  <si>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</si>
  <si>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</si>
  <si>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</si>
  <si>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</si>
  <si>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</si>
  <si>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</si>
  <si>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</si>
  <si>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</si>
  <si>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</si>
  <si>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</si>
  <si>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</si>
  <si>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</si>
  <si>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</si>
  <si>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</si>
  <si>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</si>
  <si>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</si>
  <si>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</si>
  <si>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</si>
  <si>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</si>
  <si>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</si>
  <si>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</si>
  <si>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</si>
  <si>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</si>
  <si>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</si>
  <si>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</si>
  <si>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</si>
  <si>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</si>
  <si>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</si>
  <si>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</si>
  <si>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</si>
  <si>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</si>
  <si>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</si>
  <si>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</si>
  <si>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</si>
  <si>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</si>
  <si>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</si>
  <si>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</si>
  <si>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</si>
  <si>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</si>
  <si>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</si>
  <si>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</si>
  <si>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</si>
  <si>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</si>
  <si>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</si>
  <si>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</si>
  <si>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</si>
  <si>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</si>
  <si>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</si>
  <si>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</si>
  <si>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</si>
  <si>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</si>
  <si>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</si>
  <si>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</si>
  <si>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</si>
  <si>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</si>
  <si>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</si>
  <si>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</si>
  <si>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</si>
  <si>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</si>
  <si>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</si>
  <si>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</si>
  <si>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</si>
  <si>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</si>
  <si>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</si>
  <si>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</si>
  <si>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</si>
  <si>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</si>
  <si>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</si>
  <si>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</si>
  <si>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</si>
  <si>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</si>
  <si>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</si>
  <si>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</si>
  <si>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</si>
  <si>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</si>
  <si>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</si>
  <si>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</si>
  <si>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</si>
  <si>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</si>
  <si>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</si>
  <si>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</si>
  <si>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</si>
  <si>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</si>
  <si>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</si>
  <si>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</si>
  <si>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</si>
  <si>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</si>
  <si>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</si>
  <si>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</si>
  <si>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</si>
  <si>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</si>
  <si>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</si>
  <si>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</si>
  <si>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</si>
  <si>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</si>
  <si>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</si>
  <si>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</si>
  <si>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</si>
  <si>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</si>
  <si>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</si>
  <si>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</si>
  <si>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</si>
  <si>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</si>
  <si>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</si>
  <si>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</si>
  <si>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</si>
  <si>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</si>
  <si>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</si>
  <si>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</si>
  <si>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</si>
  <si>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</si>
  <si>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</si>
  <si>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</si>
  <si>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</si>
  <si>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</si>
  <si>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</si>
  <si>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</si>
  <si>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</si>
  <si>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</si>
  <si>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</si>
  <si>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</si>
  <si>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</si>
  <si>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</si>
  <si>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</si>
  <si>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</si>
  <si>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</si>
  <si>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</si>
  <si>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</si>
  <si>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</si>
  <si>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</si>
  <si>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</si>
  <si>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</si>
  <si>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</si>
  <si>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</si>
  <si>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</si>
  <si>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</si>
  <si>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</si>
  <si>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</si>
  <si>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</si>
  <si>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</si>
  <si>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</si>
  <si>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</si>
  <si>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</si>
  <si>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</si>
  <si>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</si>
  <si>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</si>
  <si>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</si>
  <si>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</si>
  <si>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</si>
  <si>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</si>
  <si>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</si>
  <si>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</si>
  <si>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</si>
  <si>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</si>
  <si>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</si>
  <si>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</si>
  <si>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</si>
  <si>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</si>
  <si>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</si>
  <si>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</si>
  <si>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</si>
  <si>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</si>
  <si>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</si>
  <si>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</si>
  <si>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</si>
  <si>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</si>
  <si>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</si>
  <si>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</si>
  <si>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</si>
  <si>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</si>
  <si>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</si>
  <si>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</si>
  <si>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</si>
  <si>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</si>
  <si>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</si>
  <si>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</si>
  <si>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</si>
  <si>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</si>
  <si>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</si>
  <si>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</si>
  <si>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</si>
  <si>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</si>
  <si>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</si>
  <si>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</si>
  <si>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</si>
  <si>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</si>
  <si>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</si>
  <si>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</si>
  <si>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</si>
  <si>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</si>
  <si>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</si>
  <si>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</si>
  <si>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</si>
  <si>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</si>
  <si>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</si>
  <si>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</si>
  <si>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</si>
  <si>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</si>
  <si>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</si>
  <si>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</si>
  <si>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</si>
  <si>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</si>
  <si>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</si>
  <si>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</si>
  <si>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</si>
  <si>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</si>
  <si>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</si>
  <si>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</si>
  <si>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</si>
  <si>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</si>
  <si>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</si>
  <si>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</si>
  <si>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</si>
  <si>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</si>
  <si>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</si>
  <si>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</si>
  <si>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</si>
  <si>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</si>
  <si>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</si>
  <si>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</si>
  <si>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</si>
  <si>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</si>
  <si>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</si>
  <si>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</si>
  <si>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</si>
  <si>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</si>
  <si>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</si>
  <si>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</si>
  <si>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</si>
  <si>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</si>
  <si>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</si>
  <si>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</si>
  <si>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</si>
  <si>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</si>
  <si>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</si>
  <si>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</si>
  <si>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</si>
  <si>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</si>
  <si>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</si>
  <si>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</si>
  <si>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</si>
  <si>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</si>
  <si>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</si>
  <si>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</si>
  <si>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</si>
  <si>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</si>
  <si>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</si>
  <si>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</si>
  <si>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</si>
  <si>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</si>
  <si>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</si>
  <si>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</si>
  <si>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</si>
  <si>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</si>
  <si>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</si>
  <si>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</si>
  <si>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</si>
  <si>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</si>
  <si>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</si>
  <si>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</si>
  <si>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</si>
  <si>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</si>
  <si>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</si>
  <si>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</si>
  <si>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</si>
  <si>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</si>
  <si>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</si>
  <si>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</si>
  <si>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</si>
  <si>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</si>
  <si>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</si>
  <si>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</si>
  <si>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</si>
  <si>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</si>
  <si>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</si>
  <si>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</si>
  <si>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</si>
  <si>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</si>
  <si>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</si>
  <si>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</si>
  <si>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</si>
  <si>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</si>
  <si>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</si>
  <si>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</si>
  <si>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</si>
  <si>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</si>
  <si>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</si>
  <si>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</si>
  <si>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</si>
  <si>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</si>
  <si>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</si>
  <si>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</si>
  <si>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</si>
  <si>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</si>
  <si>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</si>
  <si>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</si>
  <si>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</si>
  <si>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</si>
  <si>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</si>
  <si>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</si>
  <si>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</si>
  <si>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</si>
  <si>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</si>
  <si>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</si>
  <si>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</si>
  <si>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</si>
  <si>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</si>
  <si>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</si>
  <si>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</si>
  <si>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</si>
  <si>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</si>
  <si>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</si>
  <si>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</si>
  <si>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</si>
  <si>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</si>
  <si>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</si>
  <si>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</si>
  <si>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</si>
  <si>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</si>
  <si>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</si>
  <si>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</si>
  <si>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</si>
  <si>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</si>
  <si>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</si>
  <si>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</si>
  <si>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</si>
  <si>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</si>
  <si>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</si>
  <si>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</si>
  <si>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</si>
  <si>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</si>
  <si>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</si>
  <si>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</si>
  <si>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</si>
  <si>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</si>
  <si>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</si>
  <si>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</si>
  <si>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</si>
  <si>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</si>
  <si>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</si>
  <si>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</si>
  <si>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</si>
  <si>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</si>
  <si>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</si>
  <si>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</si>
  <si>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</si>
  <si>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</si>
  <si>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</si>
  <si>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</si>
  <si>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</si>
  <si>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</si>
  <si>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</si>
  <si>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</si>
  <si>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</si>
  <si>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</si>
  <si>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</si>
  <si>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</si>
  <si>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</si>
  <si>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</si>
  <si>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</si>
  <si>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</si>
  <si>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</si>
  <si>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</si>
  <si>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</si>
  <si>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</si>
  <si>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</si>
  <si>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</si>
  <si>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</si>
  <si>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</si>
  <si>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</si>
  <si>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</si>
  <si>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</si>
  <si>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</si>
  <si>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</si>
  <si>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</si>
  <si>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</si>
  <si>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</si>
  <si>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</si>
  <si>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</si>
  <si>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</si>
  <si>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</si>
  <si>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</si>
  <si>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</si>
  <si>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</si>
  <si>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</si>
  <si>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</si>
  <si>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</si>
  <si>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</si>
  <si>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</si>
  <si>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</si>
  <si>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</si>
  <si>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</si>
  <si>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</si>
  <si>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</si>
  <si>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</si>
  <si>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</si>
  <si>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</si>
  <si>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</si>
  <si>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</si>
  <si>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</si>
  <si>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</si>
  <si>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</si>
  <si>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</si>
  <si>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</si>
  <si>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</si>
  <si>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</si>
  <si>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</si>
  <si>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</si>
  <si>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</si>
  <si>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</si>
  <si>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</si>
  <si>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</si>
  <si>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</si>
  <si>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</si>
  <si>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</si>
  <si>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</si>
  <si>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</si>
  <si>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</si>
  <si>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</si>
  <si>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</si>
  <si>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</si>
  <si>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</si>
  <si>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</si>
  <si>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</si>
  <si>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</si>
  <si>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</si>
  <si>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</si>
  <si>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</si>
  <si>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</si>
  <si>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</si>
  <si>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</si>
  <si>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</si>
  <si>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</si>
  <si>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</si>
  <si>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</si>
  <si>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</si>
  <si>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</si>
  <si>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</si>
  <si>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</si>
  <si>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</si>
  <si>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</si>
  <si>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</si>
  <si>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</si>
  <si>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</si>
  <si>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</si>
  <si>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</si>
  <si>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</si>
  <si>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</si>
  <si>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</si>
  <si>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</si>
  <si>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</si>
  <si>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</si>
  <si>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</si>
  <si>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</si>
  <si>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</si>
  <si>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</si>
  <si>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</si>
  <si>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</si>
  <si>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</si>
  <si>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</si>
  <si>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</si>
  <si>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</si>
  <si>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</si>
  <si>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</si>
  <si>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</si>
  <si>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</si>
  <si>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</si>
  <si>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</si>
  <si>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</si>
  <si>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</si>
  <si>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</si>
  <si>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</si>
  <si>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</si>
  <si>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</si>
  <si>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</si>
  <si>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</si>
  <si>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</si>
  <si>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</si>
  <si>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</si>
  <si>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</si>
  <si>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</si>
  <si>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</si>
  <si>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</si>
  <si>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</si>
  <si>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</si>
  <si>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</si>
  <si>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</si>
  <si>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</si>
  <si>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</si>
  <si>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</si>
  <si>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</si>
  <si>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</si>
  <si>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</si>
  <si>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</si>
  <si>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</si>
  <si>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</si>
  <si>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</si>
  <si>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</si>
  <si>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</si>
  <si>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</si>
  <si>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</si>
  <si>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</si>
  <si>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</si>
  <si>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</si>
  <si>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</si>
  <si>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</si>
  <si>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</si>
  <si>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</si>
  <si>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</si>
  <si>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</si>
  <si>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</si>
  <si>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</si>
  <si>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</si>
  <si>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</si>
  <si>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</si>
  <si>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</si>
  <si>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</si>
  <si>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</si>
  <si>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</si>
  <si>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</si>
  <si>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</si>
  <si>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</si>
  <si>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</si>
  <si>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</si>
  <si>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</si>
  <si>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</si>
  <si>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</si>
  <si>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</si>
  <si>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</si>
  <si>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</si>
  <si>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</si>
  <si>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</si>
  <si>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</si>
  <si>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</si>
  <si>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</si>
  <si>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</si>
  <si>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</si>
  <si>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</si>
  <si>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</si>
  <si>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</si>
  <si>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</si>
  <si>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</si>
  <si>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</si>
  <si>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</si>
  <si>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</si>
  <si>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</si>
  <si>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</si>
  <si>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</si>
  <si>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</si>
  <si>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</si>
  <si>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</si>
  <si>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</si>
  <si>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</si>
  <si>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</si>
  <si>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</si>
  <si>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</si>
  <si>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</si>
  <si>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</si>
  <si>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</si>
  <si>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</si>
  <si>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</si>
  <si>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</si>
  <si>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</si>
  <si>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</si>
  <si>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</si>
  <si>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</si>
  <si>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</si>
  <si>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</si>
  <si>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</si>
  <si>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</si>
  <si>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</si>
  <si>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</si>
  <si>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</si>
  <si>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</si>
  <si>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</si>
  <si>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</si>
  <si>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</si>
  <si>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</si>
  <si>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</si>
  <si>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</si>
  <si>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</si>
  <si>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</si>
  <si>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</si>
  <si>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</si>
  <si>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</si>
  <si>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</si>
  <si>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</si>
  <si>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</si>
  <si>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</si>
  <si>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</si>
  <si>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</si>
  <si>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</si>
  <si>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</si>
  <si>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</si>
  <si>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</si>
  <si>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</si>
  <si>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</si>
  <si>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</si>
  <si>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</si>
  <si>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</si>
  <si>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</si>
  <si>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</si>
  <si>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</si>
  <si>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</si>
  <si>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</si>
  <si>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</si>
  <si>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</si>
  <si>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</si>
  <si>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</si>
  <si>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</si>
  <si>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</si>
  <si>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</si>
  <si>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</si>
  <si>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</si>
  <si>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</si>
  <si>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</si>
  <si>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</si>
  <si>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</si>
  <si>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</si>
  <si>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</si>
  <si>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</si>
  <si>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</si>
  <si>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</si>
  <si>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</si>
  <si>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</si>
  <si>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</si>
  <si>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</si>
  <si>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</si>
  <si>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</si>
  <si>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</si>
  <si>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</si>
  <si>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</si>
  <si>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</si>
  <si>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</si>
  <si>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</si>
  <si>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</si>
  <si>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</si>
  <si>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</si>
  <si>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</si>
  <si>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</si>
  <si>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</si>
  <si>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</si>
  <si>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</si>
  <si>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</si>
  <si>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</si>
  <si>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</si>
  <si>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</si>
  <si>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</si>
  <si>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</si>
  <si>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</si>
  <si>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</si>
  <si>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</si>
  <si>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</si>
  <si>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</si>
  <si>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</si>
  <si>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</si>
  <si>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</si>
  <si>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</si>
  <si>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</si>
  <si>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</si>
  <si>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</si>
  <si>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</si>
  <si>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</si>
  <si>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</si>
  <si>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</si>
  <si>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</si>
  <si>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</si>
  <si>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</si>
  <si>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</si>
  <si>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</si>
  <si>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</si>
  <si>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</si>
  <si>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</si>
  <si>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</si>
  <si>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</si>
  <si>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</si>
  <si>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</si>
  <si>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</si>
  <si>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</si>
  <si>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</si>
  <si>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</si>
  <si>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</si>
  <si>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</si>
  <si>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</si>
  <si>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</si>
  <si>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</si>
  <si>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</si>
  <si>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</si>
  <si>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</si>
  <si>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</si>
  <si>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</si>
  <si>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</si>
  <si>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</si>
  <si>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</si>
  <si>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</si>
  <si>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</si>
  <si>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</si>
  <si>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</si>
  <si>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</si>
  <si>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</si>
  <si>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</si>
  <si>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</si>
  <si>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</si>
  <si>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</si>
  <si>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</si>
  <si>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</si>
  <si>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</si>
  <si>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</si>
  <si>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</si>
  <si>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</si>
  <si>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</si>
  <si>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</si>
  <si>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</si>
  <si>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</si>
  <si>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</si>
  <si>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</si>
  <si>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</si>
  <si>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</si>
  <si>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</si>
  <si>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</si>
  <si>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</si>
  <si>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</si>
  <si>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</si>
  <si>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</si>
  <si>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</si>
  <si>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</si>
  <si>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</si>
  <si>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</si>
  <si>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</si>
  <si>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</si>
  <si>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</si>
  <si>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</si>
  <si>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</si>
  <si>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</si>
  <si>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</si>
  <si>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</si>
  <si>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</si>
  <si>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</si>
  <si>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</si>
  <si>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</si>
  <si>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</si>
  <si>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</si>
  <si>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</si>
  <si>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</si>
  <si>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</si>
  <si>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</si>
  <si>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</si>
  <si>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</si>
  <si>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</si>
  <si>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</si>
  <si>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</si>
  <si>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</si>
  <si>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</si>
  <si>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</si>
  <si>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</si>
  <si>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</si>
  <si>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</si>
  <si>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</si>
  <si>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</si>
  <si>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</si>
  <si>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</si>
  <si>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</si>
  <si>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</si>
  <si>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</si>
  <si>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</si>
  <si>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</si>
  <si>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</si>
  <si>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</si>
  <si>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</si>
  <si>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</si>
  <si>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</si>
  <si>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</si>
  <si>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</si>
  <si>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</si>
  <si>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</si>
  <si>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</si>
  <si>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</si>
  <si>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</si>
  <si>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</si>
  <si>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</si>
  <si>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</si>
  <si>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</si>
  <si>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</si>
  <si>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</si>
  <si>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</si>
  <si>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</si>
  <si>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</si>
  <si>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</si>
  <si>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</si>
  <si>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</si>
  <si>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</si>
  <si>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</si>
  <si>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</si>
  <si>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</si>
  <si>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</si>
  <si>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</si>
  <si>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</si>
  <si>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</si>
  <si>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</si>
  <si>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</si>
  <si>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</si>
  <si>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</si>
  <si>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</si>
  <si>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</si>
  <si>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</si>
  <si>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</si>
  <si>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</si>
  <si>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</si>
  <si>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</si>
  <si>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</si>
  <si>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</si>
  <si>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</si>
  <si>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</si>
  <si>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</si>
  <si>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</si>
  <si>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</si>
  <si>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</si>
  <si>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</si>
  <si>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</si>
  <si>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</si>
  <si>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</si>
  <si>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</si>
  <si>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</si>
  <si>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</si>
  <si>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</si>
  <si>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</si>
  <si>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</si>
  <si>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</si>
  <si>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</si>
  <si>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</si>
  <si>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</si>
  <si>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</si>
  <si>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</si>
  <si>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</si>
  <si>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</si>
  <si>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</si>
  <si>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</si>
  <si>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</si>
  <si>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</si>
  <si>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</si>
  <si>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</si>
  <si>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</si>
  <si>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</si>
  <si>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</si>
  <si>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</si>
  <si>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</si>
  <si>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</si>
  <si>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</si>
  <si>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</si>
  <si>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</si>
  <si>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</si>
  <si>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</si>
  <si>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</si>
  <si>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</si>
  <si>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</si>
  <si>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</si>
  <si>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</si>
  <si>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</si>
  <si>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</si>
  <si>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</si>
  <si>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</si>
  <si>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</si>
  <si>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</si>
  <si>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</si>
  <si>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</si>
  <si>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</si>
  <si>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</si>
  <si>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</si>
  <si>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</si>
  <si>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</si>
  <si>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</si>
  <si>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</si>
  <si>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</si>
  <si>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</si>
  <si>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</si>
  <si>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</si>
  <si>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</si>
  <si>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</si>
  <si>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</si>
  <si>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</si>
  <si>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</si>
  <si>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</si>
  <si>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</si>
  <si>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</si>
  <si>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</si>
  <si>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</si>
  <si>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</si>
  <si>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</si>
  <si>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</si>
  <si>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</si>
  <si>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</si>
  <si>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</si>
  <si>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</si>
  <si>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</si>
  <si>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</si>
  <si>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</si>
  <si>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</si>
  <si>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</si>
  <si>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</si>
  <si>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</si>
  <si>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</si>
  <si>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</si>
  <si>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</si>
  <si>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</si>
  <si>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</si>
  <si>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</si>
  <si>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</si>
  <si>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</si>
  <si>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</si>
  <si>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</si>
  <si>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</si>
  <si>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</si>
  <si>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</si>
  <si>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</si>
  <si>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</si>
  <si>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</si>
  <si>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</si>
  <si>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</si>
  <si>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</si>
  <si>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</si>
  <si>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</si>
  <si>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</si>
  <si>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</si>
  <si>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</si>
  <si>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</si>
  <si>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</si>
  <si>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</si>
  <si>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</si>
  <si>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</si>
  <si>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</si>
  <si>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</si>
  <si>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</si>
  <si>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</si>
  <si>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</si>
  <si>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</si>
  <si>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</si>
  <si>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</si>
  <si>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</si>
  <si>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</si>
  <si>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</si>
  <si>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</si>
  <si>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</si>
  <si>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</si>
  <si>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</si>
  <si>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</si>
  <si>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</si>
  <si>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</si>
  <si>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</si>
  <si>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</si>
  <si>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</si>
  <si>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</si>
  <si>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</si>
  <si>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</si>
  <si>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</si>
  <si>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</si>
  <si>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</si>
  <si>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</si>
  <si>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</si>
  <si>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</si>
  <si>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</si>
  <si>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</si>
  <si>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</si>
  <si>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</si>
  <si>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</si>
  <si>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</si>
  <si>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</si>
  <si>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</si>
  <si>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</si>
  <si>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</si>
  <si>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</si>
  <si>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</si>
  <si>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</si>
  <si>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</si>
  <si>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</si>
  <si>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</si>
  <si>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</si>
  <si>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</si>
  <si>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</si>
  <si>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</si>
  <si>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</si>
  <si>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</si>
  <si>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</si>
  <si>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</si>
  <si>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</si>
  <si>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</si>
  <si>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</si>
  <si>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</si>
  <si>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</si>
  <si>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</si>
  <si>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</si>
  <si>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</si>
  <si>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</si>
  <si>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</si>
  <si>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</si>
  <si>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</si>
  <si>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</si>
  <si>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</si>
  <si>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</si>
  <si>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</si>
  <si>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</si>
  <si>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</si>
  <si>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</si>
  <si>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</si>
  <si>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</si>
  <si>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</si>
  <si>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</si>
  <si>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</si>
  <si>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</si>
  <si>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</si>
  <si>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</si>
  <si>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</si>
  <si>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</si>
  <si>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</si>
  <si>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</si>
  <si>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</si>
  <si>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</si>
  <si>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</si>
  <si>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</si>
  <si>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</si>
  <si>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</si>
  <si>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</si>
  <si>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</si>
  <si>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</si>
  <si>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</si>
  <si>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</si>
  <si>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</si>
  <si>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</si>
  <si>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</si>
  <si>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</si>
  <si>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</si>
  <si>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</si>
  <si>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</si>
  <si>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</si>
  <si>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</si>
  <si>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</si>
  <si>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</si>
  <si>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</si>
  <si>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</si>
  <si>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</si>
  <si>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</si>
  <si>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</si>
  <si>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</si>
  <si>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</si>
  <si>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</si>
  <si>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</si>
  <si>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</si>
  <si>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</si>
  <si>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</si>
  <si>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</si>
  <si>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</si>
  <si>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</si>
  <si>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</si>
  <si>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</si>
  <si>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</si>
  <si>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</si>
  <si>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</si>
  <si>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</si>
  <si>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</si>
  <si>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</si>
  <si>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</si>
  <si>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</si>
  <si>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</si>
  <si>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</si>
  <si>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</si>
  <si>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</si>
  <si>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</si>
  <si>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</si>
  <si>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</si>
  <si>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</si>
  <si>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</si>
  <si>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</si>
  <si>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</si>
  <si>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</si>
  <si>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</si>
  <si>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</si>
  <si>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</si>
  <si>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</si>
  <si>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</si>
  <si>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</si>
  <si>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</si>
  <si>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</si>
  <si>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</si>
  <si>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</si>
  <si>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</si>
  <si>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</si>
  <si>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</si>
  <si>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</si>
  <si>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</si>
  <si>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</si>
  <si>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</si>
  <si>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</si>
  <si>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</si>
  <si>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</si>
  <si>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</si>
  <si>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</si>
  <si>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</si>
  <si>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</si>
  <si>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</si>
  <si>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</si>
  <si>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</si>
  <si>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</si>
  <si>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</si>
  <si>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</si>
  <si>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</si>
  <si>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</si>
  <si>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</si>
  <si>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</si>
  <si>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</si>
  <si>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</si>
  <si>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</si>
  <si>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</si>
  <si>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</si>
  <si>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</si>
  <si>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</si>
  <si>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</si>
  <si>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</si>
  <si>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</si>
  <si>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</si>
  <si>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</si>
  <si>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</si>
  <si>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</si>
  <si>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</si>
  <si>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</si>
  <si>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</si>
  <si>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</si>
  <si>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</si>
  <si>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</si>
  <si>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</si>
  <si>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</si>
  <si>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</si>
  <si>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</si>
  <si>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</si>
  <si>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</si>
  <si>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</si>
  <si>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</si>
  <si>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</si>
  <si>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</si>
  <si>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</si>
  <si>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</si>
  <si>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</si>
  <si>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</si>
  <si>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</si>
  <si>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</si>
  <si>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</si>
  <si>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</si>
  <si>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</si>
  <si>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</si>
  <si>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</si>
  <si>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</si>
  <si>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</si>
  <si>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</si>
  <si>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</si>
  <si>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</si>
  <si>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</si>
  <si>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</si>
  <si>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</si>
  <si>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</si>
  <si>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</si>
  <si>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</si>
  <si>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</si>
  <si>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</si>
  <si>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</si>
  <si>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</si>
  <si>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</si>
  <si>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</si>
  <si>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</si>
  <si>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</si>
  <si>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</si>
  <si>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</si>
  <si>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</si>
  <si>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</si>
  <si>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</si>
  <si>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</si>
  <si>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</si>
  <si>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</si>
  <si>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</si>
  <si>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</si>
  <si>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</si>
  <si>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</si>
  <si>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</si>
  <si>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</si>
  <si>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</si>
  <si>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</si>
  <si>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</si>
  <si>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</si>
  <si>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</si>
  <si>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</si>
  <si>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</si>
  <si>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</si>
  <si>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</si>
  <si>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</si>
  <si>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</si>
  <si>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</si>
  <si>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</si>
  <si>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</si>
  <si>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</si>
  <si>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</si>
  <si>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</si>
  <si>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</si>
  <si>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</si>
  <si>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</si>
  <si>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</si>
  <si>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</si>
  <si>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</si>
  <si>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</si>
  <si>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</si>
  <si>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</si>
  <si>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</si>
  <si>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</si>
  <si>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</si>
  <si>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</si>
  <si>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</si>
  <si>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</si>
  <si>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</si>
  <si>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</si>
  <si>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</si>
  <si>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</si>
  <si>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</si>
  <si>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</si>
  <si>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</si>
  <si>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</si>
  <si>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</si>
  <si>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</si>
  <si>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</si>
  <si>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</si>
  <si>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</si>
  <si>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</si>
  <si>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</si>
  <si>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</si>
  <si>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</si>
  <si>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</si>
  <si>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</si>
  <si>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</si>
  <si>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</si>
  <si>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</si>
  <si>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</si>
  <si>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</si>
  <si>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</si>
  <si>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</si>
  <si>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</si>
  <si>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</si>
  <si>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</si>
  <si>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</si>
  <si>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</si>
  <si>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</si>
  <si>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</si>
  <si>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</si>
  <si>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</si>
  <si>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</si>
  <si>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</si>
  <si>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</si>
  <si>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</si>
  <si>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</si>
  <si>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</si>
  <si>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</si>
  <si>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</si>
  <si>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</si>
  <si>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</si>
  <si>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</si>
  <si>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</si>
  <si>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</si>
  <si>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</si>
  <si>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</si>
  <si>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</si>
  <si>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</si>
  <si>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</si>
  <si>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</si>
  <si>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</si>
  <si>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</si>
  <si>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</si>
  <si>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</si>
  <si>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</si>
  <si>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</si>
  <si>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</si>
  <si>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</si>
  <si>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</si>
  <si>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</si>
  <si>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</si>
  <si>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</si>
  <si>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</si>
  <si>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</si>
  <si>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</si>
  <si>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</si>
  <si>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</si>
  <si>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</si>
  <si>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</si>
  <si>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</si>
  <si>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</si>
  <si>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</si>
  <si>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</si>
  <si>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</si>
  <si>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</si>
  <si>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</si>
  <si>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</si>
  <si>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</si>
  <si>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</si>
  <si>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</si>
  <si>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</si>
  <si>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</si>
  <si>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</si>
  <si>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</si>
  <si>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</si>
  <si>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</si>
  <si>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</si>
  <si>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</si>
  <si>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</si>
  <si>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</si>
  <si>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</si>
  <si>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</si>
  <si>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</si>
  <si>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</si>
  <si>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</si>
  <si>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</si>
  <si>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</si>
  <si>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</si>
  <si>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</si>
  <si>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</si>
  <si>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</si>
  <si>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</si>
  <si>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</si>
  <si>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</si>
  <si>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</si>
  <si>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</si>
  <si>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</si>
  <si>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</si>
  <si>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</si>
  <si>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</si>
  <si>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</si>
  <si>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</si>
  <si>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</si>
  <si>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</si>
  <si>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</si>
  <si>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</si>
  <si>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</si>
  <si>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</si>
  <si>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</si>
  <si>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</si>
  <si>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</si>
  <si>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</si>
  <si>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</si>
  <si>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</si>
  <si>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</si>
  <si>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</si>
  <si>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</si>
  <si>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</si>
  <si>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</si>
  <si>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</si>
  <si>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</si>
  <si>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</si>
  <si>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</si>
  <si>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</si>
  <si>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</si>
  <si>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</si>
  <si>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</si>
  <si>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</si>
  <si>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</si>
  <si>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</si>
  <si>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</si>
  <si>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</si>
  <si>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</si>
  <si>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</si>
  <si>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</si>
  <si>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</si>
  <si>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</si>
  <si>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</si>
  <si>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</si>
  <si>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</si>
  <si>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</si>
  <si>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</si>
  <si>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</si>
  <si>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</si>
  <si>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</si>
  <si>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</si>
  <si>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</si>
  <si>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</si>
  <si>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</si>
  <si>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</si>
  <si>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</si>
  <si>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</si>
  <si>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</si>
  <si>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</si>
  <si>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</si>
  <si>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</si>
  <si>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</si>
  <si>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</si>
  <si>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</si>
  <si>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</si>
  <si>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</si>
  <si>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</si>
  <si>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</si>
  <si>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</si>
  <si>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</si>
  <si>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</si>
  <si>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</si>
  <si>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</si>
  <si>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</si>
  <si>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</si>
  <si>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</si>
  <si>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</si>
  <si>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</si>
  <si>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</si>
  <si>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</si>
  <si>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</si>
  <si>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</si>
  <si>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</si>
  <si>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</si>
  <si>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</si>
  <si>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</si>
  <si>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</si>
  <si>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</si>
  <si>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</si>
  <si>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</si>
  <si>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</si>
  <si>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</si>
  <si>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</si>
  <si>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</si>
  <si>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</si>
  <si>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</si>
  <si>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</si>
  <si>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</si>
  <si>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</si>
  <si>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</si>
  <si>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</si>
  <si>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</si>
  <si>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</si>
  <si>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</si>
  <si>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</si>
  <si>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</si>
  <si>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</si>
  <si>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</si>
  <si>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</si>
  <si>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</si>
  <si>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</si>
  <si>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</si>
  <si>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</si>
  <si>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</si>
  <si>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</si>
  <si>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</si>
  <si>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</si>
  <si>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</si>
  <si>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</si>
  <si>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</si>
  <si>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</si>
  <si>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</si>
  <si>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</si>
  <si>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</si>
  <si>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</si>
  <si>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</si>
  <si>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</si>
  <si>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</si>
  <si>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</si>
  <si>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</si>
  <si>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</si>
  <si>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</si>
  <si>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</si>
  <si>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</si>
  <si>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</si>
  <si>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</si>
  <si>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</si>
  <si>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</si>
  <si>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</si>
  <si>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</si>
  <si>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</si>
  <si>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</si>
  <si>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</si>
  <si>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</si>
  <si>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</si>
  <si>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</si>
  <si>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</si>
  <si>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</si>
  <si>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</si>
  <si>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</si>
  <si>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</si>
  <si>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</si>
  <si>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</si>
  <si>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</si>
  <si>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</si>
  <si>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</si>
  <si>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</si>
  <si>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</si>
  <si>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</si>
  <si>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</si>
  <si>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</si>
  <si>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</si>
  <si>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</si>
  <si>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</si>
  <si>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</si>
  <si>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</si>
  <si>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</si>
  <si>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</si>
  <si>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</si>
  <si>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</si>
  <si>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</si>
  <si>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</si>
  <si>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</si>
  <si>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</si>
  <si>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</si>
  <si>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</si>
  <si>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</si>
  <si>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</si>
  <si>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</si>
  <si>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</si>
  <si>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</si>
  <si>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</si>
  <si>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</si>
  <si>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</si>
  <si>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</si>
  <si>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</si>
  <si>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</si>
  <si>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</si>
  <si>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</si>
  <si>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</si>
  <si>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</si>
  <si>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</si>
  <si>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</si>
  <si>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</si>
  <si>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</si>
  <si>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</si>
  <si>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</si>
  <si>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</si>
  <si>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</si>
  <si>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</si>
  <si>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</si>
  <si>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</si>
  <si>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</si>
  <si>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</si>
  <si>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</si>
  <si>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</si>
  <si>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</si>
  <si>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</si>
  <si>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</si>
  <si>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</si>
  <si>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</si>
  <si>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</si>
  <si>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</si>
  <si>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</si>
  <si>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</si>
  <si>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</si>
  <si>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</si>
  <si>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</si>
  <si>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</si>
  <si>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</si>
  <si>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</si>
  <si>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</si>
  <si>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</si>
  <si>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</si>
  <si>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</si>
  <si>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</si>
  <si>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</si>
  <si>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</si>
  <si>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</si>
  <si>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</si>
  <si>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</si>
  <si>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</si>
  <si>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</si>
  <si>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</si>
  <si>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</si>
  <si>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</si>
  <si>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</si>
  <si>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</si>
  <si>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</si>
  <si>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</si>
  <si>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</si>
  <si>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</si>
  <si>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</si>
  <si>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</si>
  <si>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</si>
  <si>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</si>
  <si>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</si>
  <si>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</si>
  <si>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</si>
  <si>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</si>
  <si>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</si>
  <si>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</si>
  <si>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</si>
  <si>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</si>
  <si>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</si>
  <si>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</si>
  <si>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</si>
  <si>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</si>
  <si>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</si>
  <si>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</si>
  <si>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</si>
  <si>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</si>
  <si>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</si>
  <si>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</si>
  <si>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</si>
  <si>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</si>
  <si>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</si>
  <si>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</si>
  <si>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</si>
  <si>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</si>
  <si>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</si>
  <si>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</si>
  <si>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</si>
  <si>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</si>
  <si>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</si>
  <si>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</si>
  <si>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</si>
  <si>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</si>
  <si>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</si>
  <si>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</si>
  <si>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</si>
  <si>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</si>
  <si>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</si>
  <si>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</si>
  <si>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</si>
  <si>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</si>
  <si>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</si>
  <si>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</si>
  <si>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</si>
  <si>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</si>
  <si>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</si>
  <si>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</si>
  <si>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</si>
  <si>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</si>
  <si>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</si>
  <si>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</si>
  <si>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</si>
  <si>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</si>
  <si>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</si>
  <si>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</si>
  <si>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</si>
  <si>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</si>
  <si>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</si>
  <si>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</si>
  <si>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</si>
  <si>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</si>
  <si>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</si>
  <si>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</si>
  <si>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</si>
  <si>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</si>
  <si>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</si>
  <si>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</si>
  <si>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</si>
  <si>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</si>
  <si>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</si>
  <si>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</si>
  <si>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</si>
  <si>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</si>
  <si>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</si>
  <si>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</si>
  <si>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</si>
  <si>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</si>
  <si>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</si>
  <si>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</si>
  <si>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</si>
  <si>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</si>
  <si>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</si>
  <si>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</si>
  <si>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</si>
  <si>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</si>
  <si>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</si>
  <si>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</si>
  <si>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</si>
  <si>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</si>
  <si>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</si>
  <si>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</si>
  <si>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</si>
  <si>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</si>
  <si>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</si>
  <si>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</si>
  <si>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</si>
  <si>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</si>
  <si>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</si>
  <si>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</si>
  <si>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</si>
  <si>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</si>
  <si>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</si>
  <si>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</si>
  <si>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</si>
  <si>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</si>
  <si>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</si>
  <si>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</si>
  <si>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</si>
  <si>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</si>
  <si>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</si>
  <si>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</si>
  <si>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</si>
  <si>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</si>
  <si>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</si>
  <si>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</si>
  <si>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</si>
  <si>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</si>
  <si>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</si>
  <si>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</si>
  <si>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</si>
  <si>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</si>
  <si>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</si>
  <si>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</si>
  <si>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</si>
  <si>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</si>
  <si>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</si>
  <si>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</si>
  <si>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</si>
  <si>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</si>
  <si>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</si>
  <si>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</si>
  <si>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</si>
  <si>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</si>
  <si>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</si>
  <si>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</si>
  <si>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</si>
  <si>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</si>
  <si>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</si>
  <si>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</si>
  <si>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</si>
  <si>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</si>
  <si>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</si>
  <si>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</si>
  <si>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</si>
  <si>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</si>
  <si>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</si>
  <si>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</si>
  <si>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</si>
  <si>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</si>
  <si>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</si>
  <si>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</si>
  <si>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</si>
  <si>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</si>
  <si>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</si>
  <si>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</si>
  <si>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</si>
  <si>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</si>
  <si>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</si>
  <si>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</si>
  <si>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</si>
  <si>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</si>
  <si>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</si>
  <si>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</si>
  <si>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</si>
  <si>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</si>
  <si>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</si>
  <si>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</si>
  <si>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</si>
  <si>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</si>
  <si>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</si>
  <si>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</si>
  <si>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</si>
  <si>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</si>
  <si>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</si>
  <si>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</si>
  <si>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</si>
  <si>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</si>
  <si>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</si>
  <si>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</si>
  <si>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</si>
  <si>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</si>
  <si>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</si>
  <si>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</si>
  <si>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</si>
  <si>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</si>
  <si>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</si>
  <si>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</si>
  <si>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</si>
  <si>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</si>
  <si>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</si>
  <si>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</si>
  <si>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</si>
  <si>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</si>
  <si>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</si>
  <si>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</si>
  <si>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</si>
  <si>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</si>
  <si>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</si>
  <si>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</si>
  <si>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</si>
  <si>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</si>
  <si>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</si>
  <si>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</si>
  <si>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</si>
  <si>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</si>
  <si>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</si>
  <si>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</si>
  <si>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</si>
  <si>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</si>
  <si>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</si>
  <si>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</si>
  <si>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</si>
  <si>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</si>
  <si>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</si>
  <si>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</si>
  <si>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</si>
  <si>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</si>
  <si>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</si>
  <si>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</si>
  <si>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</si>
  <si>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</si>
  <si>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</si>
  <si>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</si>
  <si>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</si>
  <si>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</si>
  <si>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</si>
  <si>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</si>
  <si>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</si>
  <si>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</si>
  <si>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</si>
  <si>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</si>
  <si>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</si>
  <si>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</si>
  <si>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</si>
  <si>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</si>
  <si>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</si>
  <si>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</si>
  <si>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</si>
  <si>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</si>
  <si>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</si>
  <si>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</si>
  <si>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</si>
  <si>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</si>
  <si>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</si>
  <si>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</si>
  <si>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</si>
  <si>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</si>
  <si>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</si>
  <si>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</si>
  <si>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</si>
  <si>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</si>
  <si>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</si>
  <si>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</si>
  <si>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</si>
  <si>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</si>
  <si>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</si>
  <si>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</si>
  <si>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</si>
  <si>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</si>
  <si>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</si>
  <si>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</si>
  <si>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</si>
  <si>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</si>
  <si>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</si>
  <si>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</si>
  <si>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</si>
  <si>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</si>
  <si>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</si>
  <si>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</si>
  <si>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</si>
  <si>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</si>
  <si>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</si>
  <si>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</si>
  <si>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</si>
  <si>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</si>
  <si>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</si>
  <si>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</si>
  <si>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</si>
  <si>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</si>
  <si>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</si>
  <si>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</si>
  <si>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</si>
  <si>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</si>
  <si>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</si>
  <si>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</si>
  <si>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</si>
  <si>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</si>
  <si>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</si>
  <si>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</si>
  <si>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</si>
  <si>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</si>
  <si>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</si>
  <si>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</si>
  <si>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</si>
  <si>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</si>
  <si>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</si>
  <si>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</si>
  <si>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</si>
  <si>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</si>
  <si>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</si>
  <si>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</si>
  <si>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</si>
  <si>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</si>
  <si>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</si>
  <si>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</si>
  <si>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</si>
  <si>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</si>
  <si>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</si>
  <si>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</si>
  <si>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</si>
  <si>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</si>
  <si>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</si>
  <si>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</si>
  <si>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</si>
  <si>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</si>
  <si>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</si>
  <si>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</si>
  <si>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</si>
  <si>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</si>
  <si>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</si>
  <si>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</si>
  <si>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</si>
  <si>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</si>
  <si>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</si>
  <si>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</si>
  <si>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</si>
  <si>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</si>
  <si>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</si>
  <si>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</si>
  <si>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</si>
  <si>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</si>
  <si>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</si>
  <si>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</si>
  <si>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</si>
  <si>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</si>
  <si>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</si>
  <si>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</si>
  <si>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</si>
  <si>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</si>
  <si>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</si>
  <si>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</si>
  <si>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</si>
  <si>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</si>
  <si>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</si>
  <si>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</si>
  <si>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</si>
  <si>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</si>
  <si>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</si>
  <si>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</si>
  <si>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</si>
  <si>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</si>
  <si>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</si>
  <si>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</si>
  <si>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</si>
  <si>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</si>
  <si>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</si>
  <si>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</si>
  <si>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</si>
  <si>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</si>
  <si>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</si>
  <si>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</si>
  <si>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</si>
  <si>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</si>
  <si>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</si>
  <si>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</si>
  <si>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</si>
  <si>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</si>
  <si>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</si>
  <si>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</si>
  <si>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</si>
  <si>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</si>
  <si>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</si>
  <si>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</si>
  <si>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</si>
  <si>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</si>
  <si>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</si>
  <si>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</si>
  <si>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</si>
  <si>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</si>
  <si>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</si>
  <si>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</si>
  <si>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</si>
  <si>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</si>
  <si>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</si>
  <si>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</si>
  <si>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</si>
  <si>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</si>
  <si>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</si>
  <si>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</si>
  <si>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</si>
  <si>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</si>
  <si>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</si>
  <si>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</si>
  <si>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</si>
  <si>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</si>
  <si>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</si>
  <si>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</si>
  <si>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</si>
  <si>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</si>
  <si>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</si>
  <si>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</si>
  <si>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</si>
  <si>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</si>
  <si>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</si>
  <si>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</si>
  <si>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</si>
  <si>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</si>
  <si>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</si>
  <si>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</si>
  <si>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</si>
  <si>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</si>
  <si>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</si>
  <si>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</si>
  <si>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</si>
  <si>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</si>
  <si>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</si>
  <si>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</si>
  <si>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</si>
  <si>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</si>
  <si>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</si>
  <si>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</si>
  <si>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</si>
  <si>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</si>
  <si>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</si>
  <si>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</si>
  <si>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</si>
  <si>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</si>
  <si>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</si>
  <si>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</si>
  <si>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</si>
  <si>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</si>
  <si>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</si>
  <si>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</si>
  <si>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</si>
  <si>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</si>
  <si>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</si>
  <si>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</si>
  <si>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</si>
  <si>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</si>
  <si>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</si>
  <si>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</si>
  <si>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</si>
  <si>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</si>
  <si>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</si>
  <si>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</si>
  <si>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</si>
  <si>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</si>
  <si>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</si>
  <si>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</si>
  <si>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</si>
  <si>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</si>
  <si>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</si>
  <si>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</si>
  <si>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</si>
  <si>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</si>
  <si>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</si>
  <si>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</si>
  <si>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</si>
  <si>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</si>
  <si>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</si>
  <si>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</si>
  <si>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</si>
  <si>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</si>
  <si>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</si>
  <si>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</si>
  <si>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</si>
  <si>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</si>
  <si>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</si>
  <si>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</si>
  <si>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</si>
  <si>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</si>
  <si>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</si>
  <si>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</si>
  <si>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</si>
  <si>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</si>
  <si>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</si>
  <si>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</si>
  <si>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</si>
  <si>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</si>
  <si>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</si>
  <si>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</si>
  <si>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</si>
  <si>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</si>
  <si>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</si>
  <si>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</si>
  <si>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</si>
  <si>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</si>
  <si>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</si>
  <si>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</si>
  <si>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</si>
  <si>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</si>
  <si>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</si>
  <si>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</si>
  <si>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</si>
  <si>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</si>
  <si>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</si>
  <si>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</si>
  <si>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</si>
  <si>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</si>
  <si>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</si>
  <si>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</si>
  <si>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</si>
  <si>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</si>
  <si>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</si>
  <si>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</si>
  <si>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</si>
  <si>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</si>
  <si>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</si>
  <si>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</si>
  <si>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</si>
  <si>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</si>
  <si>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</si>
  <si>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</si>
  <si>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</si>
  <si>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</si>
  <si>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</si>
  <si>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</si>
  <si>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</si>
  <si>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</si>
  <si>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</si>
  <si>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</si>
  <si>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</si>
  <si>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</si>
  <si>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</si>
  <si>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</si>
  <si>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</si>
  <si>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</si>
  <si>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</si>
  <si>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</si>
  <si>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</si>
  <si>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</si>
  <si>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</si>
  <si>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</si>
  <si>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</si>
  <si>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</si>
  <si>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</si>
  <si>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</si>
  <si>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</si>
  <si>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</si>
  <si>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</si>
  <si>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</si>
  <si>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</si>
  <si>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</si>
  <si>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</si>
  <si>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</si>
  <si>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</si>
  <si>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</si>
  <si>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</si>
  <si>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</si>
  <si>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</si>
  <si>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</si>
  <si>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</si>
  <si>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</si>
  <si>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</si>
  <si>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</si>
  <si>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</si>
  <si>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</si>
  <si>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</si>
  <si>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</si>
  <si>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</si>
  <si>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</si>
  <si>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</si>
  <si>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</si>
  <si>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</si>
  <si>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</si>
  <si>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</si>
  <si>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</si>
  <si>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</si>
  <si>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</si>
  <si>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</si>
  <si>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</si>
  <si>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</si>
  <si>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</si>
  <si>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</si>
  <si>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</si>
  <si>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</si>
  <si>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</si>
  <si>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</si>
  <si>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</si>
  <si>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</si>
  <si>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</si>
  <si>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</si>
  <si>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</si>
  <si>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</si>
  <si>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</si>
  <si>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</si>
  <si>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</si>
  <si>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</si>
  <si>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</si>
  <si>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</si>
  <si>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</si>
  <si>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</si>
  <si>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</si>
  <si>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</si>
  <si>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</si>
  <si>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</si>
  <si>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</si>
  <si>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</si>
  <si>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</si>
  <si>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</si>
  <si>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</si>
  <si>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</si>
  <si>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</si>
  <si>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</si>
  <si>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</si>
  <si>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</si>
  <si>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</si>
  <si>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</si>
  <si>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</si>
  <si>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</si>
  <si>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</si>
  <si>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</si>
  <si>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</si>
  <si>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</si>
  <si>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</si>
  <si>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</si>
  <si>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</si>
  <si>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</si>
  <si>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</si>
  <si>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</si>
  <si>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</si>
  <si>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</si>
  <si>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</si>
  <si>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</si>
  <si>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</si>
  <si>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</si>
  <si>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</si>
  <si>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</si>
  <si>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</si>
  <si>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</si>
  <si>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</si>
  <si>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</si>
  <si>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</si>
  <si>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</si>
  <si>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</si>
  <si>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</si>
  <si>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</si>
  <si>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</si>
  <si>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</si>
  <si>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</si>
  <si>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</si>
  <si>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</si>
  <si>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</si>
  <si>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</si>
  <si>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</si>
  <si>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</si>
  <si>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</si>
  <si>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</si>
  <si>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</si>
  <si>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</si>
  <si>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</si>
  <si>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</si>
  <si>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</si>
  <si>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</si>
  <si>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</si>
  <si>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</si>
  <si>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</si>
  <si>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</si>
  <si>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</si>
  <si>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</si>
  <si>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</si>
  <si>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</si>
  <si>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</si>
  <si>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</si>
  <si>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</si>
  <si>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</si>
  <si>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</si>
  <si>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</si>
  <si>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</si>
  <si>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</si>
  <si>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</si>
  <si>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</si>
  <si>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</si>
  <si>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</si>
  <si>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</si>
  <si>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</si>
  <si>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</si>
  <si>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</si>
  <si>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</si>
  <si>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</si>
  <si>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</si>
  <si>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</si>
  <si>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</si>
  <si>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</si>
  <si>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</si>
  <si>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</si>
  <si>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</si>
  <si>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</si>
  <si>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</si>
  <si>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</si>
  <si>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</si>
  <si>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</si>
  <si>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</si>
  <si>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</si>
  <si>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</si>
  <si>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</si>
  <si>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</si>
  <si>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</si>
  <si>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</si>
  <si>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</si>
  <si>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</si>
  <si>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</si>
  <si>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</si>
  <si>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</si>
  <si>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</si>
  <si>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</si>
  <si>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</si>
  <si>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</si>
  <si>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</si>
  <si>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</si>
  <si>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</si>
  <si>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</si>
  <si>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</si>
  <si>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</si>
  <si>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</si>
  <si>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</si>
  <si>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</si>
  <si>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</si>
  <si>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</si>
  <si>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</si>
  <si>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</si>
  <si>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</si>
  <si>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</si>
  <si>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</si>
  <si>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</si>
  <si>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</si>
  <si>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</si>
  <si>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</si>
  <si>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</si>
  <si>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</si>
  <si>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</si>
  <si>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</si>
  <si>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</si>
  <si>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</si>
  <si>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</si>
  <si>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</si>
  <si>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</si>
  <si>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</si>
  <si>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</si>
  <si>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</si>
  <si>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</si>
  <si>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</si>
  <si>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</si>
  <si>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</si>
  <si>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</si>
  <si>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</si>
  <si>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</si>
  <si>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</si>
  <si>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</si>
  <si>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</si>
  <si>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</si>
  <si>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</si>
  <si>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</si>
  <si>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</si>
  <si>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</si>
  <si>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</si>
  <si>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</si>
  <si>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</si>
  <si>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</si>
  <si>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</si>
  <si>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</si>
  <si>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</si>
  <si>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</si>
  <si>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</si>
  <si>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</si>
  <si>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</si>
  <si>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</si>
  <si>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</si>
  <si>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</si>
  <si>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</si>
  <si>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</si>
  <si>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</si>
  <si>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</si>
  <si>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</si>
  <si>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</si>
  <si>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</si>
  <si>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</si>
  <si>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</si>
  <si>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</si>
  <si>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</si>
  <si>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</si>
  <si>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</si>
  <si>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</si>
  <si>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</si>
  <si>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</si>
  <si>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</si>
  <si>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</si>
  <si>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</si>
  <si>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</si>
  <si>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</si>
  <si>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</si>
  <si>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</si>
  <si>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</si>
  <si>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</si>
  <si>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</si>
  <si>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</si>
  <si>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</si>
  <si>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</si>
  <si>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</si>
  <si>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</si>
  <si>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</si>
  <si>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</si>
  <si>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</si>
  <si>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</si>
  <si>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</si>
  <si>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</si>
  <si>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</si>
  <si>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</si>
  <si>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</si>
  <si>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</si>
  <si>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</si>
  <si>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</si>
  <si>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</si>
  <si>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</si>
  <si>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</si>
  <si>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</si>
  <si>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</si>
  <si>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</si>
  <si>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</si>
  <si>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</si>
  <si>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</si>
  <si>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</si>
  <si>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</si>
  <si>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</si>
  <si>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</si>
  <si>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</si>
  <si>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</si>
  <si>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</si>
  <si>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</si>
  <si>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</si>
  <si>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</si>
  <si>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</si>
  <si>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</si>
  <si>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</si>
  <si>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</si>
  <si>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</si>
  <si>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</si>
  <si>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</si>
  <si>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</si>
  <si>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</si>
  <si>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</si>
  <si>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</si>
  <si>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</si>
  <si>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</si>
  <si>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</si>
  <si>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</si>
  <si>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</si>
  <si>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</si>
  <si>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</si>
  <si>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</si>
  <si>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</si>
  <si>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</si>
  <si>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</si>
  <si>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</si>
  <si>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</si>
  <si>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</si>
  <si>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</si>
  <si>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</si>
  <si>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</si>
  <si>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</si>
  <si>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</si>
  <si>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</si>
  <si>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</si>
  <si>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</si>
  <si>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</si>
  <si>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</si>
  <si>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</si>
  <si>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</si>
  <si>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</si>
  <si>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</si>
  <si>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</si>
  <si>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</si>
  <si>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</si>
  <si>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</si>
  <si>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</si>
  <si>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</si>
  <si>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</si>
  <si>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</si>
  <si>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</si>
  <si>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</si>
  <si>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</si>
  <si>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</si>
  <si>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</si>
  <si>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</si>
  <si>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</si>
  <si>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</si>
  <si>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</si>
  <si>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</si>
  <si>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</si>
  <si>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</si>
  <si>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</si>
  <si>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</si>
  <si>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</si>
  <si>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</si>
  <si>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</si>
  <si>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</si>
  <si>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</si>
  <si>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</si>
  <si>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</si>
  <si>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</si>
  <si>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</si>
  <si>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</si>
  <si>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</si>
  <si>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</si>
  <si>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</si>
  <si>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</si>
  <si>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</si>
  <si>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</si>
  <si>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</si>
  <si>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</si>
  <si>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</si>
  <si>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</si>
  <si>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</si>
  <si>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</si>
  <si>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</si>
  <si>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</si>
  <si>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</si>
  <si>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</si>
  <si>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</si>
  <si>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</si>
  <si>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</si>
  <si>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</si>
  <si>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</si>
  <si>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</si>
  <si>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</si>
  <si>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</si>
  <si>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</si>
  <si>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</si>
  <si>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</si>
  <si>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</si>
  <si>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</si>
  <si>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</si>
  <si>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</si>
  <si>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</si>
  <si>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</si>
  <si>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</si>
  <si>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</si>
  <si>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</si>
  <si>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</si>
  <si>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</si>
  <si>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</si>
  <si>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</si>
  <si>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</si>
  <si>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</si>
  <si>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</si>
  <si>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</si>
  <si>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</si>
  <si>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</si>
  <si>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</si>
  <si>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</si>
  <si>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</si>
  <si>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</si>
  <si>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</si>
  <si>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</si>
  <si>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</si>
  <si>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</si>
  <si>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</si>
  <si>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</si>
  <si>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</si>
  <si>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</si>
  <si>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</si>
  <si>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</si>
  <si>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</si>
  <si>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</si>
  <si>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</si>
  <si>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</si>
  <si>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</si>
  <si>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</si>
  <si>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</si>
  <si>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</si>
  <si>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</si>
  <si>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</si>
  <si>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</si>
  <si>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</si>
  <si>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</si>
  <si>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</si>
  <si>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</si>
  <si>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</si>
  <si>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</si>
  <si>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</si>
  <si>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</si>
  <si>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</si>
  <si>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</si>
  <si>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</si>
  <si>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</si>
  <si>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</si>
  <si>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</si>
  <si>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</si>
  <si>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</si>
  <si>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</si>
  <si>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</si>
  <si>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</si>
  <si>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</si>
  <si>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</si>
  <si>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</si>
  <si>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</si>
  <si>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</si>
  <si>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</si>
  <si>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</si>
  <si>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</si>
  <si>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</si>
  <si>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</si>
  <si>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</si>
  <si>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</si>
  <si>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</si>
  <si>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</si>
  <si>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</si>
  <si>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</si>
  <si>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</si>
  <si>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</si>
  <si>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</si>
  <si>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</si>
  <si>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</si>
  <si>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</si>
  <si>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</si>
  <si>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</si>
  <si>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</si>
  <si>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</si>
  <si>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</si>
  <si>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</si>
  <si>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</si>
  <si>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</si>
  <si>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</si>
  <si>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</si>
  <si>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</si>
  <si>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</si>
  <si>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</si>
  <si>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</si>
  <si>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</si>
  <si>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</si>
  <si>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</si>
  <si>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</si>
  <si>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</si>
  <si>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</si>
  <si>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</si>
  <si>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</si>
  <si>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</si>
  <si>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</si>
  <si>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</si>
  <si>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</si>
  <si>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</si>
  <si>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</si>
  <si>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</si>
  <si>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</si>
  <si>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</si>
  <si>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</si>
  <si>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</si>
  <si>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</si>
  <si>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</si>
  <si>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</si>
  <si>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</si>
  <si>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</si>
  <si>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</si>
  <si>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</si>
  <si>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</si>
  <si>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</si>
  <si>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</si>
  <si>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</si>
  <si>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</si>
  <si>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</si>
  <si>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</si>
  <si>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</si>
  <si>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</si>
  <si>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</si>
  <si>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</si>
  <si>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</si>
  <si>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</si>
  <si>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</si>
  <si>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</si>
  <si>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</si>
  <si>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</si>
  <si>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</si>
  <si>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</si>
  <si>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</si>
  <si>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</si>
  <si>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</si>
  <si>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</si>
  <si>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</si>
  <si>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</si>
  <si>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</si>
  <si>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</si>
  <si>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</si>
  <si>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</si>
  <si>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</si>
  <si>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</si>
  <si>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</si>
  <si>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</si>
  <si>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</si>
  <si>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</si>
  <si>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</si>
  <si>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</si>
  <si>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</si>
  <si>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</si>
  <si>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</si>
  <si>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</si>
  <si>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</si>
  <si>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</si>
  <si>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</si>
  <si>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</si>
  <si>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</si>
  <si>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</si>
  <si>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</si>
  <si>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</si>
  <si>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</si>
  <si>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</si>
  <si>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</si>
  <si>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</si>
  <si>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</si>
  <si>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</si>
  <si>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</si>
  <si>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</si>
  <si>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</si>
  <si>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</si>
  <si>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</si>
  <si>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</si>
  <si>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</si>
  <si>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</si>
  <si>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</si>
  <si>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</si>
  <si>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</si>
  <si>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</si>
  <si>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</si>
  <si>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</si>
  <si>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</si>
  <si>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</si>
  <si>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</si>
  <si>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</si>
  <si>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</si>
  <si>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</si>
  <si>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</si>
  <si>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</si>
  <si>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</si>
  <si>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</si>
  <si>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</si>
  <si>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</si>
  <si>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</si>
  <si>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</si>
  <si>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</si>
  <si>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</si>
  <si>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</si>
  <si>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</si>
  <si>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</si>
  <si>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</si>
  <si>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</si>
  <si>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</si>
  <si>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</si>
  <si>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</si>
  <si>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</si>
  <si>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</si>
  <si>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</si>
  <si>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</si>
  <si>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</si>
  <si>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</si>
  <si>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</si>
  <si>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</si>
  <si>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</si>
  <si>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</si>
  <si>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</si>
  <si>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</si>
  <si>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</si>
  <si>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</si>
  <si>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</si>
  <si>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</si>
  <si>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</si>
  <si>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</si>
  <si>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</si>
  <si>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</si>
  <si>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</si>
  <si>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</si>
  <si>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</si>
  <si>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</si>
  <si>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</si>
  <si>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</si>
  <si>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</si>
  <si>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</si>
  <si>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</si>
  <si>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</si>
  <si>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</si>
  <si>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</si>
  <si>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</si>
  <si>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</si>
  <si>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</si>
  <si>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</si>
  <si>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</si>
  <si>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</si>
  <si>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</si>
  <si>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</si>
  <si>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</si>
  <si>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</si>
  <si>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</si>
  <si>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</si>
  <si>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</si>
  <si>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</si>
  <si>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</si>
  <si>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</si>
  <si>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</si>
  <si>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</si>
  <si>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</si>
  <si>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</si>
  <si>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</si>
  <si>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</si>
  <si>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</si>
  <si>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</si>
  <si>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</si>
  <si>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</si>
  <si>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</si>
  <si>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</si>
  <si>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</si>
  <si>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</si>
  <si>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</si>
  <si>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</si>
  <si>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</si>
  <si>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</si>
  <si>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</si>
  <si>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</si>
  <si>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</si>
  <si>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</si>
  <si>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</si>
  <si>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</si>
  <si>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</si>
  <si>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</si>
  <si>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</si>
  <si>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</si>
  <si>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</si>
  <si>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</si>
  <si>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</si>
  <si>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</si>
  <si>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</si>
  <si>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</si>
  <si>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</si>
  <si>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</si>
  <si>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</si>
  <si>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</si>
  <si>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</si>
  <si>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</si>
  <si>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</si>
  <si>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</si>
  <si>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</si>
  <si>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</si>
  <si>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</si>
  <si>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</si>
  <si>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</si>
  <si>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</si>
  <si>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</si>
  <si>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</si>
  <si>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</si>
  <si>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</si>
  <si>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</si>
  <si>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</si>
  <si>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</si>
  <si>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</si>
  <si>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</si>
  <si>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</si>
  <si>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</si>
  <si>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</si>
  <si>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</si>
  <si>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</si>
  <si>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</si>
  <si>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</si>
  <si>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</si>
  <si>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</si>
  <si>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</si>
  <si>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</si>
  <si>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</si>
  <si>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</si>
  <si>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</si>
  <si>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</si>
  <si>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</si>
  <si>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</si>
  <si>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</si>
  <si>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</si>
  <si>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</si>
  <si>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</si>
  <si>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</si>
  <si>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</si>
  <si>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</si>
  <si>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</si>
  <si>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</si>
  <si>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</si>
  <si>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</si>
  <si>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</si>
  <si>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</si>
  <si>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</si>
  <si>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</si>
  <si>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</si>
  <si>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</si>
  <si>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</si>
  <si>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</si>
  <si>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</si>
  <si>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</si>
  <si>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</si>
  <si>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</si>
  <si>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</si>
  <si>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</si>
  <si>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</si>
  <si>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</si>
  <si>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</si>
  <si>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</si>
  <si>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</si>
  <si>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</si>
  <si>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</si>
  <si>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</si>
  <si>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</si>
  <si>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</si>
  <si>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</si>
  <si>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</si>
  <si>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</si>
  <si>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</si>
  <si>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</si>
  <si>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</si>
  <si>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</si>
  <si>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</si>
  <si>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</si>
  <si>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</si>
  <si>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</si>
  <si>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</si>
  <si>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</si>
  <si>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</si>
  <si>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</si>
  <si>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</si>
  <si>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</si>
  <si>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</si>
  <si>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</si>
  <si>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</si>
  <si>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</si>
  <si>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</si>
  <si>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</si>
  <si>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</si>
  <si>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</si>
  <si>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</si>
  <si>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</si>
  <si>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</si>
  <si>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</si>
  <si>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</si>
  <si>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</si>
  <si>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</si>
  <si>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</si>
  <si>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</si>
  <si>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</si>
  <si>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</si>
  <si>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</si>
  <si>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</si>
  <si>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</si>
  <si>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</si>
  <si>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</si>
  <si>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</si>
  <si>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</si>
  <si>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</si>
  <si>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</si>
  <si>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</si>
  <si>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</si>
  <si>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</si>
  <si>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</si>
  <si>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</si>
  <si>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</si>
  <si>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</si>
  <si>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</si>
  <si>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</si>
  <si>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</si>
  <si>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</si>
  <si>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</si>
  <si>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</si>
  <si>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</si>
  <si>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</si>
  <si>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</si>
  <si>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</si>
  <si>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</si>
  <si>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</si>
  <si>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</si>
  <si>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</si>
  <si>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</si>
  <si>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</si>
  <si>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</si>
  <si>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</si>
  <si>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</si>
  <si>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</si>
  <si>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</si>
  <si>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</si>
  <si>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</si>
  <si>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</si>
  <si>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</si>
  <si>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</si>
  <si>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</si>
  <si>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</si>
  <si>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</si>
  <si>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</si>
  <si>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</si>
  <si>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</si>
  <si>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</si>
  <si>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</si>
  <si>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</si>
  <si>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</si>
  <si>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</si>
  <si>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</si>
  <si>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</si>
  <si>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</si>
  <si>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</si>
  <si>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</si>
  <si>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</si>
  <si>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</si>
  <si>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</si>
  <si>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</si>
  <si>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</si>
  <si>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</si>
  <si>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</si>
  <si>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</si>
  <si>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</si>
  <si>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</si>
  <si>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</si>
  <si>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</si>
  <si>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</si>
  <si>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</si>
  <si>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</si>
  <si>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</si>
  <si>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</si>
  <si>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</si>
  <si>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</si>
  <si>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</si>
  <si>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</si>
  <si>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</si>
  <si>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</si>
  <si>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</si>
  <si>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</si>
  <si>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</si>
  <si>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</si>
  <si>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</si>
  <si>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</si>
  <si>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</si>
  <si>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</si>
  <si>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</si>
  <si>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</si>
  <si>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</si>
  <si>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</si>
  <si>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</si>
  <si>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</si>
  <si>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</si>
  <si>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</si>
  <si>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</si>
  <si>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</si>
  <si>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</si>
  <si>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</si>
  <si>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</si>
  <si>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</si>
  <si>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</si>
  <si>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</si>
  <si>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</si>
  <si>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</si>
  <si>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</si>
  <si>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</si>
  <si>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</si>
  <si>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</si>
  <si>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</si>
  <si>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</si>
  <si>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</si>
  <si>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</si>
  <si>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</si>
  <si>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</si>
  <si>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</si>
  <si>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</si>
  <si>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</si>
  <si>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</si>
  <si>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</si>
  <si>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</si>
  <si>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</si>
  <si>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</si>
  <si>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</si>
  <si>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</si>
  <si>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</si>
  <si>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</si>
  <si>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</si>
  <si>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</si>
  <si>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</si>
  <si>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</si>
  <si>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</si>
  <si>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</si>
  <si>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</si>
  <si>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</si>
  <si>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</si>
  <si>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</si>
  <si>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</si>
  <si>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</si>
  <si>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</si>
  <si>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</si>
  <si>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</si>
  <si>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</si>
  <si>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</si>
  <si>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</si>
  <si>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</si>
  <si>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</si>
  <si>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</si>
  <si>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</si>
  <si>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</si>
  <si>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</si>
  <si>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</si>
  <si>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</si>
  <si>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</si>
  <si>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</si>
  <si>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</si>
  <si>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</si>
  <si>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</si>
  <si>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</si>
  <si>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</si>
  <si>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</si>
  <si>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</si>
  <si>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</si>
  <si>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</si>
  <si>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</si>
  <si>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</si>
  <si>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</si>
  <si>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</si>
  <si>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</si>
  <si>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</si>
  <si>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</si>
  <si>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</si>
  <si>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</si>
  <si>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</si>
  <si>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</si>
  <si>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</si>
  <si>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</si>
  <si>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</si>
  <si>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</si>
  <si>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</si>
  <si>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</si>
  <si>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</si>
  <si>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</si>
  <si>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</si>
  <si>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</si>
  <si>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</si>
  <si>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</si>
  <si>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</si>
  <si>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</si>
  <si>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</si>
  <si>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</si>
  <si>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</si>
  <si>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</si>
  <si>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</si>
  <si>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</si>
  <si>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</si>
  <si>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</si>
  <si>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</si>
  <si>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</si>
  <si>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</si>
  <si>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</si>
  <si>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</si>
  <si>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</si>
  <si>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</si>
  <si>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</si>
  <si>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</si>
  <si>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</si>
  <si>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</si>
  <si>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</si>
  <si>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</si>
  <si>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</si>
  <si>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</si>
  <si>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</si>
  <si>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</si>
  <si>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</si>
  <si>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</si>
  <si>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</si>
  <si>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</si>
  <si>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</si>
  <si>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</si>
  <si>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</si>
  <si>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</si>
  <si>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</si>
  <si>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</si>
  <si>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</si>
  <si>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</si>
  <si>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</si>
  <si>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</si>
  <si>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</si>
  <si>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</si>
  <si>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</si>
  <si>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</si>
  <si>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</si>
  <si>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</si>
  <si>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</si>
  <si>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</si>
  <si>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</si>
  <si>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</si>
  <si>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</si>
  <si>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</si>
  <si>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</si>
  <si>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</si>
  <si>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</si>
  <si>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</si>
  <si>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</si>
  <si>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</si>
  <si>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</si>
  <si>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</si>
  <si>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</si>
  <si>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</si>
  <si>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</si>
  <si>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</si>
  <si>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</si>
  <si>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</si>
  <si>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</si>
  <si>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</si>
  <si>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</si>
  <si>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</si>
  <si>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</si>
  <si>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</si>
  <si>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</si>
  <si>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</si>
  <si>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</si>
  <si>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</si>
  <si>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</si>
  <si>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</si>
  <si>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</si>
  <si>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</si>
  <si>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</si>
  <si>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</si>
  <si>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</si>
  <si>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</si>
  <si>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</si>
  <si>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</si>
  <si>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</si>
  <si>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</si>
  <si>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</si>
  <si>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</si>
  <si>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</si>
  <si>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</si>
  <si>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</si>
  <si>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</si>
  <si>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</si>
  <si>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</si>
  <si>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</si>
  <si>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</si>
  <si>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</si>
  <si>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</si>
  <si>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</si>
  <si>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</si>
  <si>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</si>
  <si>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</si>
  <si>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</si>
  <si>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</si>
  <si>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</si>
  <si>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</si>
  <si>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</si>
  <si>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</si>
  <si>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</si>
  <si>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</si>
  <si>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</si>
  <si>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</si>
  <si>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</si>
  <si>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</si>
  <si>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</si>
  <si>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</si>
  <si>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</si>
  <si>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</si>
  <si>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</si>
  <si>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</si>
  <si>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</si>
  <si>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</si>
  <si>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</si>
  <si>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</si>
  <si>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</si>
  <si>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</si>
  <si>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</si>
  <si>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</si>
  <si>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</si>
  <si>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</si>
  <si>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</si>
  <si>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</si>
  <si>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</si>
  <si>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</si>
  <si>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</si>
  <si>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</si>
  <si>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</si>
  <si>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</si>
  <si>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</si>
  <si>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</si>
  <si>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</si>
  <si>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</si>
  <si>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</si>
  <si>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</si>
  <si>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</si>
  <si>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</si>
  <si>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</si>
  <si>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</si>
  <si>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</si>
  <si>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</si>
  <si>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</si>
  <si>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</si>
  <si>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</si>
  <si>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</si>
  <si>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</si>
  <si>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</si>
  <si>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</si>
  <si>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</si>
  <si>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</si>
  <si>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</si>
  <si>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</si>
  <si>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</si>
  <si>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</si>
  <si>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</si>
  <si>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</si>
  <si>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</si>
  <si>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</si>
  <si>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</si>
  <si>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</si>
  <si>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</si>
  <si>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</si>
  <si>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</si>
  <si>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</si>
  <si>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</si>
  <si>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</si>
  <si>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</si>
  <si>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</si>
  <si>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</si>
  <si>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</si>
  <si>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</si>
  <si>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</si>
  <si>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</si>
  <si>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</si>
  <si>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</si>
  <si>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</si>
  <si>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</si>
  <si>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</si>
  <si>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</si>
  <si>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</si>
  <si>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</si>
  <si>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</si>
  <si>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</si>
  <si>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</si>
  <si>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</si>
  <si>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</si>
  <si>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</si>
  <si>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</si>
  <si>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</si>
  <si>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</si>
  <si>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</si>
  <si>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</si>
  <si>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</si>
  <si>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</si>
  <si>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</si>
  <si>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</si>
  <si>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</si>
  <si>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</si>
  <si>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</si>
  <si>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</si>
  <si>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</si>
  <si>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</si>
  <si>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</si>
  <si>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</si>
  <si>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</si>
  <si>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</si>
  <si>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</si>
  <si>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</si>
  <si>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</si>
  <si>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</si>
  <si>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</si>
  <si>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</si>
  <si>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</si>
  <si>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</si>
  <si>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</si>
  <si>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</si>
  <si>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</si>
  <si>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</si>
  <si>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</si>
  <si>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</si>
  <si>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</si>
  <si>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</si>
  <si>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</si>
  <si>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</si>
  <si>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</si>
  <si>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</si>
  <si>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</si>
  <si>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</si>
  <si>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</si>
  <si>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</si>
  <si>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</si>
  <si>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</si>
  <si>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</si>
  <si>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</si>
  <si>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</si>
  <si>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</si>
  <si>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</si>
  <si>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</si>
  <si>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</si>
  <si>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</si>
  <si>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</si>
  <si>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</si>
  <si>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</si>
  <si>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</si>
  <si>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</si>
  <si>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</si>
  <si>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</si>
  <si>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</si>
  <si>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</si>
  <si>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</si>
  <si>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</si>
  <si>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</si>
  <si>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</si>
  <si>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</si>
  <si>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</si>
  <si>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</si>
  <si>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</si>
  <si>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</si>
  <si>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</si>
  <si>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</si>
  <si>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</si>
  <si>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</si>
  <si>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</si>
  <si>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</si>
  <si>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</si>
  <si>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</si>
  <si>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</si>
  <si>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</si>
  <si>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</si>
  <si>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</si>
  <si>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</si>
  <si>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</si>
  <si>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</si>
  <si>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</si>
  <si>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</si>
  <si>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</si>
  <si>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</si>
  <si>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</si>
  <si>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</si>
  <si>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</si>
  <si>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</si>
  <si>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</si>
  <si>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</si>
  <si>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</si>
  <si>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</si>
  <si>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</si>
  <si>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</si>
  <si>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</si>
  <si>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</si>
  <si>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</si>
  <si>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</si>
  <si>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</si>
  <si>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</si>
  <si>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</si>
  <si>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</si>
  <si>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</si>
  <si>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</si>
  <si>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</si>
  <si>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</si>
  <si>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</si>
  <si>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</si>
  <si>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</si>
  <si>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</si>
  <si>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</si>
  <si>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</si>
  <si>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</si>
  <si>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</si>
  <si>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</si>
  <si>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</si>
  <si>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</si>
  <si>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</si>
  <si>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</si>
  <si>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</si>
  <si>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</si>
  <si>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</si>
  <si>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</si>
  <si>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</si>
  <si>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</si>
  <si>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</si>
  <si>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</si>
  <si>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</si>
  <si>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</si>
  <si>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</si>
  <si>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</si>
  <si>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</si>
  <si>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</si>
  <si>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</si>
  <si>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</si>
  <si>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</si>
  <si>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</si>
  <si>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</si>
  <si>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</si>
  <si>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</si>
  <si>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</si>
  <si>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</si>
  <si>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</si>
  <si>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</si>
  <si>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</si>
  <si>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</si>
  <si>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</si>
  <si>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</si>
  <si>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</si>
  <si>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</si>
  <si>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</si>
  <si>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</si>
  <si>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</si>
  <si>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</si>
  <si>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</si>
  <si>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</si>
  <si>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</si>
  <si>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</si>
  <si>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</si>
  <si>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</si>
  <si>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</si>
  <si>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</si>
  <si>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</si>
  <si>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</si>
  <si>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</si>
  <si>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</si>
  <si>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</si>
  <si>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</si>
  <si>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</si>
  <si>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</si>
  <si>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</si>
  <si>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</si>
  <si>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</si>
  <si>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</si>
  <si>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</si>
  <si>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</si>
  <si>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</si>
  <si>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</si>
  <si>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</si>
  <si>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</si>
  <si>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</si>
  <si>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</si>
  <si>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</si>
  <si>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</si>
  <si>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</si>
  <si>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</si>
  <si>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</si>
  <si>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</si>
  <si>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</si>
  <si>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</si>
  <si>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</si>
  <si>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</si>
  <si>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</si>
  <si>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</si>
  <si>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</si>
  <si>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</si>
  <si>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</si>
  <si>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</si>
  <si>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</si>
  <si>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</si>
  <si>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</si>
  <si>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</si>
  <si>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</si>
  <si>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</si>
  <si>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</si>
  <si>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</si>
  <si>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</si>
  <si>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</si>
  <si>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</si>
  <si>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</si>
  <si>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</si>
  <si>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</si>
  <si>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</si>
  <si>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</si>
  <si>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</si>
  <si>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</si>
  <si>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</si>
  <si>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</si>
  <si>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</si>
  <si>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</si>
  <si>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</si>
  <si>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</si>
  <si>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</si>
  <si>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</si>
  <si>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</si>
  <si>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</si>
  <si>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</si>
  <si>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</si>
  <si>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</si>
  <si>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</si>
  <si>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</si>
  <si>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</si>
  <si>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</si>
  <si>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</si>
  <si>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</si>
  <si>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</si>
  <si>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</si>
  <si>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</si>
  <si>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</si>
  <si>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</si>
  <si>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</si>
  <si>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</si>
  <si>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</si>
  <si>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</si>
  <si>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</si>
  <si>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</si>
  <si>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</si>
  <si>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</si>
  <si>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</si>
  <si>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</si>
  <si>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</si>
  <si>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</si>
  <si>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</si>
  <si>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</si>
  <si>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</si>
  <si>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</si>
  <si>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</si>
  <si>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</si>
  <si>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</si>
  <si>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</si>
  <si>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</si>
  <si>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</si>
  <si>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</si>
  <si>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</si>
  <si>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</si>
  <si>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</si>
  <si>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</si>
  <si>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</si>
  <si>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</si>
  <si>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</si>
  <si>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</si>
  <si>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</si>
  <si>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</si>
  <si>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</si>
  <si>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</si>
  <si>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</si>
  <si>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</si>
  <si>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</si>
  <si>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</si>
  <si>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</si>
  <si>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</si>
  <si>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</si>
  <si>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</si>
  <si>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</si>
  <si>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</si>
  <si>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</si>
  <si>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</si>
  <si>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</si>
  <si>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</si>
  <si>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</si>
  <si>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</si>
  <si>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</si>
  <si>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</si>
  <si>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</si>
  <si>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</si>
  <si>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</si>
  <si>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</si>
  <si>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</si>
  <si>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</si>
  <si>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</si>
  <si>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</si>
  <si>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</si>
  <si>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</si>
  <si>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</si>
  <si>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</si>
  <si>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</si>
  <si>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</si>
  <si>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</si>
  <si>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</si>
  <si>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</si>
  <si>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</si>
  <si>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</si>
  <si>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</si>
  <si>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</si>
  <si>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</si>
  <si>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</si>
  <si>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</si>
  <si>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</si>
  <si>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</si>
  <si>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</si>
  <si>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</si>
  <si>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</si>
  <si>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</si>
  <si>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</si>
  <si>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</si>
  <si>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</si>
  <si>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</si>
  <si>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</si>
  <si>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</si>
  <si>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</si>
  <si>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</si>
  <si>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</si>
  <si>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</si>
  <si>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</si>
  <si>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</si>
  <si>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</si>
  <si>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</si>
  <si>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</si>
  <si>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</si>
  <si>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</si>
  <si>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</si>
  <si>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</si>
  <si>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</si>
  <si>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</si>
  <si>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</si>
  <si>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</si>
  <si>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</si>
  <si>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</si>
  <si>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</si>
  <si>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</si>
  <si>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</si>
  <si>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</si>
  <si>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</si>
  <si>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</si>
  <si>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</si>
  <si>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</si>
  <si>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</si>
  <si>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</si>
  <si>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</si>
  <si>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</si>
  <si>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</si>
  <si>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</si>
  <si>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</si>
  <si>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</si>
  <si>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</si>
  <si>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</si>
  <si>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</si>
  <si>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</si>
  <si>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</si>
  <si>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</si>
  <si>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</si>
  <si>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</si>
  <si>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</si>
  <si>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</si>
  <si>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</si>
  <si>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</si>
  <si>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</si>
  <si>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</si>
  <si>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</si>
  <si>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</si>
  <si>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</si>
  <si>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</si>
  <si>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</si>
  <si>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</si>
  <si>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</si>
  <si>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</si>
  <si>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</si>
  <si>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</si>
  <si>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</si>
  <si>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</si>
  <si>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</si>
  <si>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</si>
  <si>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</si>
  <si>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</si>
  <si>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</si>
  <si>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</si>
  <si>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</si>
  <si>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</si>
  <si>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</si>
  <si>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</si>
  <si>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</si>
  <si>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</si>
  <si>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</si>
  <si>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</si>
  <si>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</si>
  <si>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</si>
  <si>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</si>
  <si>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</si>
  <si>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</si>
  <si>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</si>
  <si>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</si>
  <si>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</si>
  <si>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</si>
  <si>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</si>
  <si>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</si>
  <si>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</si>
  <si>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</si>
  <si>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</si>
  <si>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</si>
  <si>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</si>
  <si>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</si>
  <si>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</si>
  <si>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</si>
  <si>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</si>
  <si>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</si>
  <si>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</si>
  <si>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</si>
  <si>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</si>
  <si>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</si>
  <si>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</si>
  <si>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</si>
  <si>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</si>
  <si>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</si>
  <si>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</si>
  <si>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</si>
  <si>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</si>
  <si>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</si>
  <si>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</si>
  <si>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</si>
  <si>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</si>
  <si>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</si>
  <si>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</si>
  <si>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</si>
  <si>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</si>
  <si>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</si>
  <si>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</si>
  <si>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</si>
  <si>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</si>
  <si>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</si>
  <si>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</si>
  <si>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</si>
  <si>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</si>
  <si>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</si>
  <si>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</si>
  <si>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</si>
  <si>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</si>
  <si>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</si>
  <si>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</si>
  <si>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</si>
  <si>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</si>
  <si>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</si>
  <si>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</si>
  <si>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</si>
  <si>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</si>
  <si>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</si>
  <si>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</si>
  <si>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</si>
  <si>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</si>
  <si>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</si>
  <si>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</si>
  <si>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</si>
  <si>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</si>
  <si>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</si>
  <si>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</si>
  <si>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</si>
  <si>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</si>
  <si>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</si>
  <si>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</si>
  <si>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</si>
  <si>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</si>
  <si>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</si>
  <si>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</si>
  <si>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</si>
  <si>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</si>
  <si>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</si>
  <si>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</si>
  <si>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</si>
  <si>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</si>
  <si>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</si>
  <si>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</si>
  <si>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</si>
  <si>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</si>
  <si>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</si>
  <si>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</si>
  <si>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</si>
  <si>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</si>
  <si>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</si>
  <si>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</si>
  <si>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</si>
  <si>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</si>
  <si>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</si>
  <si>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</si>
  <si>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</si>
  <si>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</si>
  <si>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</si>
  <si>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</si>
  <si>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</si>
  <si>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</si>
  <si>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</si>
  <si>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</si>
  <si>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</si>
  <si>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</si>
  <si>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</si>
  <si>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</si>
  <si>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</si>
  <si>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</si>
  <si>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</si>
  <si>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</si>
  <si>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</si>
  <si>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</si>
  <si>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</si>
  <si>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</si>
  <si>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</si>
  <si>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</si>
  <si>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</si>
  <si>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</si>
  <si>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</si>
  <si>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</si>
  <si>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</si>
  <si>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</si>
  <si>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</si>
  <si>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</si>
  <si>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</si>
  <si>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</si>
  <si>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</si>
  <si>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</si>
  <si>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</si>
  <si>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</si>
  <si>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</si>
  <si>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</si>
  <si>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</si>
  <si>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</si>
  <si>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</si>
  <si>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</si>
  <si>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</si>
  <si>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</si>
  <si>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</si>
  <si>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</si>
  <si>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</si>
  <si>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</si>
  <si>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</si>
  <si>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</si>
  <si>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</si>
  <si>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</si>
  <si>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</si>
  <si>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</si>
  <si>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</si>
  <si>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</si>
  <si>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</si>
  <si>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</si>
  <si>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</si>
  <si>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</si>
  <si>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</si>
  <si>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</si>
  <si>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</si>
  <si>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</si>
  <si>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</si>
  <si>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</si>
  <si>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</si>
  <si>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</si>
  <si>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</si>
  <si>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</si>
  <si>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</si>
  <si>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</si>
  <si>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</si>
  <si>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</si>
  <si>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</si>
  <si>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</si>
  <si>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</si>
  <si>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</si>
  <si>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</si>
  <si>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</si>
  <si>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</si>
  <si>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</si>
  <si>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</si>
  <si>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</si>
  <si>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</si>
  <si>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</si>
  <si>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</si>
  <si>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</si>
  <si>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</si>
  <si>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</si>
  <si>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</si>
  <si>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</si>
  <si>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</si>
  <si>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</si>
  <si>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</si>
  <si>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</si>
  <si>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</si>
  <si>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</si>
  <si>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</si>
  <si>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</si>
  <si>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</si>
  <si>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</si>
  <si>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</si>
  <si>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</si>
  <si>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</si>
  <si>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</si>
  <si>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</si>
  <si>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</si>
  <si>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</si>
  <si>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</si>
  <si>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</si>
  <si>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</si>
  <si>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</si>
  <si>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</si>
  <si>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</si>
  <si>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</si>
  <si>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</si>
  <si>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</si>
  <si>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</si>
  <si>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</si>
  <si>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</si>
  <si>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</si>
  <si>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</si>
  <si>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</si>
  <si>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</si>
  <si>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</si>
  <si>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</si>
  <si>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</si>
  <si>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</si>
  <si>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</si>
  <si>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</si>
  <si>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</si>
  <si>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</si>
  <si>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</si>
  <si>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</si>
  <si>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</si>
  <si>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</si>
  <si>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</si>
  <si>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</si>
  <si>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</si>
  <si>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</si>
  <si>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</si>
  <si>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</si>
  <si>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</si>
  <si>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</si>
  <si>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</si>
  <si>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</si>
  <si>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</si>
  <si>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</si>
  <si>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</si>
  <si>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</si>
  <si>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</si>
  <si>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</si>
  <si>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</si>
  <si>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</si>
  <si>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</si>
  <si>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</si>
  <si>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</si>
  <si>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</si>
  <si>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</si>
  <si>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</si>
  <si>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</si>
  <si>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</si>
  <si>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</si>
  <si>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</si>
  <si>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</si>
  <si>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</si>
  <si>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</si>
  <si>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</si>
  <si>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</si>
  <si>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</si>
  <si>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</si>
  <si>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</si>
  <si>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</si>
  <si>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</si>
  <si>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</si>
  <si>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</si>
  <si>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</si>
  <si>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</si>
  <si>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</si>
  <si>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</si>
  <si>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</si>
  <si>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</si>
  <si>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</si>
  <si>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</si>
  <si>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</si>
  <si>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</si>
  <si>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</si>
  <si>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</si>
  <si>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</si>
  <si>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</si>
  <si>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</si>
  <si>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</si>
  <si>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</si>
  <si>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</si>
  <si>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</si>
  <si>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</si>
  <si>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</si>
  <si>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</si>
  <si>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</si>
  <si>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</si>
  <si>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</si>
  <si>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</si>
  <si>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</si>
  <si>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</si>
  <si>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</si>
  <si>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</si>
  <si>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</si>
  <si>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</si>
  <si>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</si>
  <si>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</si>
  <si>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</si>
  <si>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</si>
  <si>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</si>
  <si>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</si>
  <si>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</si>
  <si>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</si>
  <si>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</si>
  <si>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</si>
  <si>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</si>
  <si>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</si>
  <si>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</si>
  <si>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</si>
  <si>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</si>
  <si>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</si>
  <si>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</si>
  <si>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</si>
  <si>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</si>
  <si>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</si>
  <si>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</si>
  <si>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</si>
  <si>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</si>
  <si>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</si>
  <si>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</si>
  <si>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</si>
  <si>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</si>
  <si>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</si>
  <si>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</si>
  <si>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</si>
  <si>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</si>
  <si>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</si>
  <si>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</si>
  <si>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</si>
  <si>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</si>
  <si>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</si>
  <si>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</si>
  <si>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</si>
  <si>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</si>
  <si>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</si>
  <si>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</si>
  <si>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</si>
  <si>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</si>
  <si>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</si>
  <si>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</si>
  <si>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</si>
  <si>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</si>
  <si>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</si>
  <si>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</si>
  <si>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</si>
  <si>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</si>
  <si>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</si>
  <si>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</si>
  <si>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</si>
  <si>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</si>
  <si>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</si>
  <si>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</si>
  <si>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</si>
  <si>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</si>
  <si>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</si>
  <si>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</si>
  <si>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</si>
  <si>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</si>
  <si>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</si>
  <si>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</si>
  <si>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</si>
  <si>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</si>
  <si>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</si>
  <si>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</si>
  <si>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</si>
  <si>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</si>
  <si>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</si>
  <si>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</si>
  <si>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</si>
  <si>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</si>
  <si>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</si>
  <si>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</si>
  <si>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</si>
  <si>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</si>
  <si>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</si>
  <si>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</si>
  <si>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</si>
  <si>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</si>
  <si>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</si>
  <si>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</si>
  <si>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</si>
  <si>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</si>
  <si>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</si>
  <si>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</si>
  <si>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</si>
  <si>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</si>
  <si>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</si>
  <si>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</si>
  <si>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</si>
  <si>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</si>
  <si>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</si>
  <si>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</si>
  <si>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</si>
  <si>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</si>
  <si>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</si>
  <si>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</si>
  <si>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</si>
  <si>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</si>
  <si>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</si>
  <si>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</si>
  <si>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</si>
  <si>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</si>
  <si>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</si>
  <si>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</si>
  <si>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</si>
  <si>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</si>
  <si>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</si>
  <si>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</si>
  <si>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</si>
  <si>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</si>
  <si>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</si>
  <si>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</si>
  <si>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</si>
  <si>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</si>
  <si>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</si>
  <si>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</si>
  <si>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</si>
  <si>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</si>
  <si>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</si>
  <si>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</si>
  <si>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</si>
  <si>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</si>
  <si>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</si>
  <si>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</si>
  <si>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</si>
  <si>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</si>
  <si>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</si>
  <si>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</si>
  <si>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</si>
  <si>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</si>
  <si>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</si>
  <si>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</si>
  <si>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</si>
  <si>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</si>
  <si>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</si>
  <si>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</si>
  <si>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</si>
  <si>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</si>
  <si>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</si>
  <si>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</si>
  <si>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</si>
  <si>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</si>
  <si>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</si>
  <si>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</si>
  <si>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</si>
  <si>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</si>
  <si>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</si>
  <si>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</si>
  <si>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</si>
  <si>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</si>
  <si>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</si>
  <si>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</si>
  <si>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</si>
  <si>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</si>
  <si>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</si>
  <si>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</si>
  <si>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</si>
  <si>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</si>
  <si>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</si>
  <si>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</si>
  <si>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</si>
  <si>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</si>
  <si>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</si>
  <si>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</si>
  <si>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</si>
  <si>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</si>
  <si>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</si>
  <si>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</si>
  <si>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</si>
  <si>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</si>
  <si>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</si>
  <si>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</si>
  <si>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</si>
  <si>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</si>
  <si>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</si>
  <si>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</si>
  <si>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</si>
  <si>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</si>
  <si>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</si>
  <si>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</si>
  <si>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</si>
  <si>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</si>
  <si>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</si>
  <si>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</si>
  <si>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</si>
  <si>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</si>
  <si>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</si>
  <si>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</si>
  <si>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</si>
  <si>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</si>
  <si>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</si>
  <si>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</si>
  <si>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</si>
  <si>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</si>
  <si>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</si>
  <si>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</si>
  <si>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</si>
  <si>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</si>
  <si>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</si>
  <si>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</si>
  <si>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</si>
  <si>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</si>
  <si>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</si>
  <si>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</si>
  <si>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</si>
  <si>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</si>
  <si>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</si>
  <si>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</si>
  <si>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</si>
  <si>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</si>
  <si>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</si>
  <si>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</si>
  <si>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</si>
  <si>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</si>
  <si>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</si>
  <si>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</si>
  <si>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</si>
  <si>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</si>
  <si>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</si>
  <si>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</si>
  <si>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</si>
  <si>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</si>
  <si>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</si>
  <si>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</si>
  <si>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</si>
  <si>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</si>
  <si>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</si>
  <si>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</si>
  <si>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</si>
  <si>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</si>
  <si>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</si>
  <si>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</si>
  <si>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</si>
  <si>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</si>
  <si>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</si>
  <si>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</si>
  <si>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</si>
  <si>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</si>
  <si>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</si>
  <si>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</si>
  <si>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</si>
  <si>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</si>
  <si>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</si>
  <si>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</si>
  <si>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</si>
  <si>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</si>
  <si>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</si>
  <si>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</si>
  <si>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</si>
  <si>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</si>
  <si>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</si>
  <si>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</si>
  <si>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</si>
  <si>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</si>
  <si>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</si>
  <si>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</si>
  <si>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</si>
  <si>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</si>
  <si>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</si>
  <si>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</si>
  <si>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</si>
  <si>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</si>
  <si>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</si>
  <si>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</si>
  <si>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</si>
  <si>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</si>
  <si>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</si>
  <si>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</si>
  <si>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</si>
  <si>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</si>
  <si>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</si>
  <si>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</si>
  <si>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</si>
  <si>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</si>
  <si>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</si>
  <si>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</si>
  <si>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</si>
  <si>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</si>
  <si>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</si>
  <si>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</si>
  <si>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</si>
  <si>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</si>
  <si>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</si>
  <si>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</si>
  <si>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</si>
  <si>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</si>
  <si>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</si>
  <si>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</si>
  <si>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</si>
  <si>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</si>
  <si>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</si>
  <si>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</si>
  <si>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</si>
  <si>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</si>
  <si>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</si>
  <si>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</si>
  <si>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</si>
  <si>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</si>
  <si>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</si>
  <si>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</si>
  <si>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</si>
  <si>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</si>
  <si>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</si>
  <si>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</si>
  <si>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</si>
  <si>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</si>
  <si>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</si>
  <si>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</si>
  <si>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</si>
  <si>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</si>
  <si>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</si>
  <si>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</si>
  <si>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</si>
  <si>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</si>
  <si>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</si>
  <si>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</si>
  <si>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</si>
  <si>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</si>
  <si>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</si>
  <si>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</si>
  <si>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</si>
  <si>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</si>
  <si>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</si>
  <si>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</si>
  <si>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</si>
  <si>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</si>
  <si>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</si>
  <si>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</si>
  <si>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</si>
  <si>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</si>
  <si>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</si>
  <si>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</si>
  <si>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</si>
  <si>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</si>
  <si>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</si>
  <si>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</si>
  <si>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</si>
  <si>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</si>
  <si>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</si>
  <si>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</si>
  <si>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</si>
  <si>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</si>
  <si>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</si>
  <si>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</si>
  <si>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</si>
  <si>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</si>
  <si>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</si>
  <si>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</si>
  <si>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</si>
  <si>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</si>
  <si>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</si>
  <si>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</si>
  <si>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</si>
  <si>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</si>
  <si>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</si>
  <si>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</si>
  <si>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</si>
  <si>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</si>
  <si>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</si>
  <si>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</si>
  <si>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</si>
  <si>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</si>
  <si>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</si>
  <si>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</si>
  <si>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</si>
  <si>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</si>
  <si>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</si>
  <si>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</si>
  <si>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</si>
  <si>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</si>
  <si>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</si>
  <si>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</si>
  <si>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</si>
  <si>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</si>
  <si>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</si>
  <si>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</si>
  <si>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</si>
  <si>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</si>
  <si>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</si>
  <si>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</si>
  <si>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</si>
  <si>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</si>
  <si>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</si>
  <si>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</si>
  <si>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</si>
  <si>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</si>
  <si>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</si>
  <si>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</si>
  <si>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</si>
  <si>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</si>
  <si>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</si>
  <si>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</si>
  <si>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</si>
  <si>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</si>
  <si>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</si>
  <si>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</si>
  <si>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</si>
  <si>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</si>
  <si>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</si>
  <si>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</si>
  <si>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</si>
  <si>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</si>
  <si>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</si>
  <si>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</si>
  <si>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</si>
  <si>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</si>
  <si>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</si>
  <si>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</si>
  <si>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</si>
  <si>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</si>
  <si>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</si>
  <si>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</si>
  <si>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</si>
  <si>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</si>
  <si>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</si>
  <si>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</si>
  <si>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</si>
  <si>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</si>
  <si>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</si>
  <si>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</si>
  <si>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</si>
  <si>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</si>
  <si>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</si>
  <si>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</si>
  <si>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</si>
  <si>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</si>
  <si>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</si>
  <si>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</si>
  <si>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</si>
  <si>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</si>
  <si>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</si>
  <si>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</si>
  <si>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</si>
  <si>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</si>
  <si>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</si>
  <si>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</si>
  <si>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</si>
  <si>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</si>
  <si>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</si>
  <si>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</si>
  <si>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</si>
  <si>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</si>
  <si>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</si>
  <si>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</si>
  <si>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</si>
  <si>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</si>
  <si>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</si>
  <si>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</si>
  <si>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</si>
  <si>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</si>
  <si>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</si>
  <si>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</si>
  <si>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</si>
  <si>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</si>
  <si>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</si>
  <si>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</si>
  <si>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</si>
  <si>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</si>
  <si>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</si>
  <si>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</si>
  <si>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</si>
  <si>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</si>
  <si>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</si>
  <si>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</si>
  <si>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</si>
  <si>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</si>
  <si>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</si>
  <si>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</si>
  <si>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</si>
  <si>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</si>
  <si>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</si>
  <si>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</si>
  <si>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</si>
  <si>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</si>
  <si>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</si>
  <si>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</si>
  <si>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</si>
  <si>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</si>
  <si>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</si>
  <si>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</si>
  <si>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</si>
  <si>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</si>
  <si>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</si>
  <si>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</si>
  <si>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</si>
  <si>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</si>
  <si>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</si>
  <si>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</si>
  <si>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</si>
  <si>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</si>
  <si>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</si>
  <si>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</si>
  <si>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</si>
  <si>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</si>
  <si>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</si>
  <si>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</si>
  <si>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</si>
  <si>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</si>
  <si>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</si>
  <si>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</si>
  <si>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</si>
  <si>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</si>
  <si>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</si>
  <si>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</si>
  <si>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</si>
  <si>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</si>
  <si>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</si>
  <si>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</si>
  <si>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</si>
  <si>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</si>
  <si>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</si>
  <si>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</si>
  <si>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</si>
  <si>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</si>
  <si>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</si>
  <si>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</si>
  <si>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</si>
  <si>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</si>
  <si>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</si>
  <si>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</si>
  <si>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</si>
  <si>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</si>
  <si>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</si>
  <si>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</si>
  <si>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</si>
  <si>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</si>
  <si>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</si>
  <si>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</si>
  <si>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</si>
  <si>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</si>
  <si>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</si>
  <si>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</si>
  <si>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</si>
  <si>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</si>
  <si>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</si>
  <si>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</si>
  <si>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</si>
  <si>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</si>
  <si>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</si>
  <si>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</si>
  <si>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</si>
  <si>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</si>
  <si>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</si>
  <si>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</si>
  <si>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</si>
  <si>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</si>
  <si>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</si>
  <si>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</si>
  <si>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</si>
  <si>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</si>
  <si>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</si>
  <si>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</si>
  <si>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</si>
  <si>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</si>
  <si>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</si>
  <si>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</si>
  <si>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</si>
  <si>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</si>
  <si>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</si>
  <si>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</si>
  <si>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</si>
  <si>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</si>
  <si>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</si>
  <si>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</si>
  <si>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</si>
  <si>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</si>
  <si>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</si>
  <si>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</si>
  <si>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</si>
  <si>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</si>
  <si>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</si>
  <si>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</si>
  <si>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</si>
  <si>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</si>
  <si>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</si>
  <si>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</si>
  <si>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</si>
  <si>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</si>
  <si>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</si>
  <si>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</si>
  <si>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</si>
  <si>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</si>
  <si>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</si>
  <si>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</si>
  <si>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</si>
  <si>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</si>
  <si>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</si>
  <si>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</si>
  <si>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</si>
  <si>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</si>
  <si>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</si>
  <si>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</si>
  <si>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</si>
  <si>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</si>
  <si>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</si>
  <si>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</si>
  <si>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</si>
  <si>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</si>
  <si>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</si>
  <si>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</si>
  <si>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</si>
  <si>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</si>
  <si>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</si>
  <si>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</si>
  <si>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</si>
  <si>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</si>
  <si>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</si>
  <si>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</si>
  <si>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</si>
  <si>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</si>
  <si>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</si>
  <si>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</si>
  <si>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</si>
  <si>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</si>
  <si>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</si>
  <si>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</si>
  <si>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</si>
  <si>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</si>
  <si>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</si>
  <si>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</si>
  <si>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</si>
  <si>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</si>
  <si>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</si>
  <si>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</si>
  <si>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</si>
  <si>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</si>
  <si>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</si>
  <si>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</si>
  <si>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</si>
  <si>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</si>
  <si>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</si>
  <si>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</si>
  <si>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</si>
  <si>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</si>
  <si>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</si>
  <si>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</si>
  <si>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</si>
  <si>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</si>
  <si>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</si>
  <si>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</si>
  <si>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</si>
  <si>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</si>
  <si>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</si>
  <si>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</si>
  <si>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</si>
  <si>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</si>
  <si>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</si>
  <si>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</si>
  <si>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</si>
  <si>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</si>
  <si>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</si>
  <si>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</si>
  <si>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</si>
  <si>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</si>
  <si>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</si>
  <si>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</si>
  <si>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</si>
  <si>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</si>
  <si>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</si>
  <si>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</si>
  <si>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</si>
  <si>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</si>
  <si>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</si>
  <si>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</si>
  <si>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</si>
  <si>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</si>
  <si>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</si>
  <si>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</si>
  <si>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</si>
  <si>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</si>
  <si>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</si>
  <si>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</si>
  <si>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</si>
  <si>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</si>
  <si>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</si>
  <si>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</si>
  <si>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</si>
  <si>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</si>
  <si>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</si>
  <si>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</si>
  <si>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</si>
  <si>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</si>
  <si>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</si>
  <si>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</si>
  <si>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</si>
  <si>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</si>
  <si>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</si>
  <si>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</si>
  <si>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</si>
  <si>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</si>
  <si>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</si>
  <si>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</si>
  <si>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</si>
  <si>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</si>
  <si>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</si>
  <si>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</si>
  <si>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</si>
  <si>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</si>
  <si>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</si>
  <si>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</si>
  <si>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</si>
  <si>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</si>
  <si>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</si>
  <si>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</si>
  <si>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</si>
  <si>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</si>
  <si>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</si>
  <si>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</si>
  <si>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</si>
  <si>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</si>
  <si>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</si>
  <si>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</si>
  <si>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</si>
  <si>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</si>
  <si>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</si>
  <si>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</si>
  <si>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</si>
  <si>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</si>
  <si>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</si>
  <si>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</si>
  <si>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</si>
  <si>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</si>
  <si>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</si>
  <si>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</si>
  <si>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</si>
  <si>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</si>
  <si>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</si>
  <si>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</si>
  <si>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</si>
  <si>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</si>
  <si>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</si>
  <si>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</si>
  <si>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</si>
  <si>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</si>
  <si>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</si>
  <si>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</si>
  <si>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</si>
  <si>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</si>
  <si>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</si>
  <si>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</si>
  <si>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</si>
  <si>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</si>
  <si>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</si>
  <si>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</si>
  <si>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</si>
  <si>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</si>
  <si>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</si>
  <si>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</si>
  <si>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</si>
  <si>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</si>
  <si>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</si>
  <si>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</si>
  <si>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</si>
  <si>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</si>
  <si>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</si>
  <si>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</si>
  <si>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</si>
  <si>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</si>
  <si>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</si>
  <si>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</si>
  <si>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</si>
  <si>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</si>
  <si>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</si>
  <si>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</si>
  <si>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</si>
  <si>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</si>
  <si>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</si>
  <si>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</si>
  <si>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</si>
  <si>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</si>
  <si>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</si>
  <si>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</si>
  <si>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</si>
  <si>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</si>
  <si>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</si>
  <si>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</si>
  <si>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</si>
  <si>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</si>
  <si>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</si>
  <si>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</si>
  <si>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</si>
  <si>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</si>
  <si>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</si>
  <si>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</si>
  <si>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</si>
  <si>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</si>
  <si>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</si>
  <si>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</si>
  <si>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</si>
  <si>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</si>
  <si>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</si>
  <si>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</si>
  <si>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</si>
  <si>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</si>
  <si>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</si>
  <si>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</si>
  <si>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</si>
  <si>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</si>
  <si>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</si>
  <si>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</si>
  <si>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</si>
  <si>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</si>
  <si>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</si>
  <si>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</si>
  <si>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</si>
  <si>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</si>
  <si>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</si>
  <si>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</si>
  <si>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</si>
  <si>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</si>
  <si>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</si>
  <si>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</si>
  <si>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</si>
  <si>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</si>
  <si>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</si>
  <si>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</si>
  <si>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</si>
  <si>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</si>
  <si>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</si>
  <si>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</si>
  <si>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</si>
  <si>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</si>
  <si>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</si>
  <si>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</si>
  <si>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</si>
  <si>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</si>
  <si>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</si>
  <si>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</si>
  <si>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</si>
  <si>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</si>
  <si>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</si>
  <si>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</si>
  <si>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</si>
  <si>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</si>
  <si>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</si>
  <si>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</si>
  <si>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</si>
  <si>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</si>
  <si>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</si>
  <si>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</si>
  <si>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</si>
  <si>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</si>
  <si>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</si>
  <si>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</si>
  <si>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</si>
  <si>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</si>
  <si>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</si>
  <si>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</si>
  <si>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</si>
  <si>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</si>
  <si>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</si>
  <si>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</si>
  <si>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</si>
  <si>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</si>
  <si>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</si>
  <si>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</si>
  <si>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</si>
  <si>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</si>
  <si>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</si>
  <si>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</si>
  <si>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</si>
  <si>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</si>
  <si>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</si>
  <si>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</si>
  <si>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</si>
  <si>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</si>
  <si>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</si>
  <si>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</si>
  <si>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</si>
  <si>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</si>
  <si>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</si>
  <si>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</si>
  <si>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</si>
  <si>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</si>
  <si>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</si>
  <si>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</si>
  <si>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</si>
  <si>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</si>
  <si>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</si>
  <si>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</si>
  <si>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</si>
  <si>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</si>
  <si>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</si>
  <si>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</si>
  <si>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</si>
  <si>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</si>
  <si>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</si>
  <si>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</si>
  <si>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</si>
  <si>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</si>
  <si>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</si>
  <si>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</si>
  <si>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</si>
  <si>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</si>
  <si>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</si>
  <si>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</si>
  <si>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</si>
  <si>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</si>
  <si>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</si>
  <si>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</si>
  <si>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</si>
  <si>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</si>
  <si>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</si>
  <si>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</si>
  <si>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</si>
  <si>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</si>
  <si>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</si>
  <si>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</si>
  <si>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</si>
  <si>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</si>
  <si>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</si>
  <si>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</si>
  <si>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</si>
  <si>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</si>
  <si>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</si>
  <si>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</si>
  <si>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</si>
  <si>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</si>
  <si>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</si>
  <si>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</si>
  <si>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</si>
  <si>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</si>
  <si>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</si>
  <si>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</si>
  <si>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</si>
  <si>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</si>
  <si>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</si>
  <si>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</si>
  <si>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</si>
  <si>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</si>
  <si>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</si>
  <si>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</si>
  <si>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</si>
  <si>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</si>
  <si>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</si>
  <si>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</si>
  <si>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</si>
  <si>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</si>
  <si>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</si>
  <si>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</si>
  <si>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</si>
  <si>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</si>
  <si>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</si>
  <si>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</si>
  <si>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</si>
  <si>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</si>
  <si>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</si>
  <si>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</si>
  <si>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</si>
  <si>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</si>
  <si>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</si>
  <si>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</si>
  <si>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</si>
  <si>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</si>
  <si>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</si>
  <si>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</si>
  <si>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</si>
  <si>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</si>
  <si>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</si>
  <si>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</si>
  <si>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</si>
  <si>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</si>
  <si>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</si>
  <si>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</si>
  <si>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</si>
  <si>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</si>
  <si>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</si>
  <si>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</si>
  <si>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</si>
  <si>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</si>
  <si>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</si>
  <si>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</si>
  <si>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</si>
  <si>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</si>
  <si>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</si>
  <si>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</si>
  <si>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</si>
  <si>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</si>
  <si>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</si>
  <si>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</si>
  <si>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</si>
  <si>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</si>
  <si>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</si>
  <si>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</si>
  <si>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</si>
  <si>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</si>
  <si>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</si>
  <si>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</si>
  <si>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</si>
  <si>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</si>
  <si>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</si>
  <si>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</si>
  <si>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</si>
  <si>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</si>
  <si>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</si>
  <si>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</si>
  <si>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</si>
  <si>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</si>
  <si>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</si>
  <si>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</si>
  <si>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</si>
  <si>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</si>
  <si>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</si>
  <si>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</si>
  <si>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</si>
  <si>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</si>
  <si>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</si>
  <si>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</si>
  <si>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</si>
  <si>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</si>
  <si>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</si>
  <si>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</si>
  <si>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</si>
  <si>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</si>
  <si>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</si>
  <si>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</si>
  <si>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</si>
  <si>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</si>
  <si>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</si>
  <si>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</si>
  <si>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</si>
  <si>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</si>
  <si>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</si>
  <si>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</si>
  <si>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</si>
  <si>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</si>
  <si>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</si>
  <si>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</si>
  <si>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</si>
  <si>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</si>
  <si>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</si>
  <si>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</si>
  <si>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</si>
  <si>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</si>
  <si>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</si>
  <si>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</si>
  <si>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</si>
  <si>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</si>
  <si>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</si>
  <si>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</si>
  <si>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</si>
  <si>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</si>
  <si>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</si>
  <si>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</si>
  <si>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</si>
  <si>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</si>
  <si>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</si>
  <si>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</si>
  <si>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</si>
  <si>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</si>
  <si>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</si>
  <si>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</si>
  <si>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</si>
  <si>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</si>
  <si>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</si>
  <si>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</si>
  <si>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</si>
  <si>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</si>
  <si>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</si>
  <si>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</si>
  <si>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</si>
  <si>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</si>
  <si>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</si>
  <si>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</si>
  <si>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</si>
  <si>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</si>
  <si>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</si>
  <si>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</si>
  <si>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</si>
  <si>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</si>
  <si>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</si>
  <si>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</si>
  <si>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</si>
  <si>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</si>
  <si>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</si>
  <si>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</si>
  <si>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</si>
  <si>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</si>
  <si>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</si>
  <si>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</si>
  <si>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</si>
  <si>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</si>
  <si>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</si>
  <si>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</si>
  <si>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</si>
  <si>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</si>
  <si>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</si>
  <si>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</si>
  <si>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</si>
  <si>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</si>
  <si>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</si>
  <si>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</si>
  <si>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</si>
  <si>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</si>
  <si>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</si>
  <si>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</si>
  <si>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</si>
  <si>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</si>
  <si>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</si>
  <si>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</si>
  <si>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</si>
  <si>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</si>
  <si>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</si>
  <si>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</si>
  <si>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</si>
  <si>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</si>
  <si>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</si>
  <si>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</si>
  <si>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</si>
  <si>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</si>
  <si>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</si>
  <si>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</si>
  <si>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</si>
  <si>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</si>
  <si>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</si>
  <si>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</si>
  <si>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</si>
  <si>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</si>
  <si>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</si>
  <si>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</si>
  <si>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</si>
  <si>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</si>
  <si>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</si>
  <si>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</si>
  <si>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</si>
  <si>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</si>
  <si>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</si>
  <si>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</si>
  <si>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</si>
  <si>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</si>
  <si>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</si>
  <si>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</si>
  <si>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</si>
  <si>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</si>
  <si>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</si>
  <si>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</si>
  <si>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</si>
  <si>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</si>
  <si>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</si>
  <si>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</si>
  <si>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</si>
  <si>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</si>
  <si>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</si>
  <si>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</si>
  <si>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</si>
  <si>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</si>
  <si>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</si>
  <si>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</si>
  <si>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</si>
  <si>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</si>
  <si>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</si>
  <si>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</si>
  <si>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</si>
  <si>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</si>
  <si>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</si>
  <si>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</si>
  <si>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</si>
  <si>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</si>
  <si>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</si>
  <si>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</si>
  <si>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</si>
  <si>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</si>
  <si>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</si>
  <si>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</si>
  <si>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</si>
  <si>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</si>
  <si>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</si>
  <si>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</si>
  <si>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</si>
  <si>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</si>
  <si>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</si>
  <si>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</si>
  <si>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</si>
  <si>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</si>
  <si>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</si>
  <si>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</si>
  <si>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</si>
  <si>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</si>
  <si>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</si>
  <si>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</si>
  <si>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</si>
  <si>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</si>
  <si>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</si>
  <si>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</si>
  <si>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</si>
  <si>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</si>
  <si>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</si>
  <si>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</si>
  <si>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</si>
  <si>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</si>
  <si>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</si>
  <si>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</si>
  <si>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</si>
  <si>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</si>
  <si>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</si>
  <si>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</si>
  <si>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</si>
  <si>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</si>
  <si>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</si>
  <si>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</si>
  <si>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</si>
  <si>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</si>
  <si>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</si>
  <si>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</si>
  <si>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</si>
  <si>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</si>
  <si>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</si>
  <si>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</si>
  <si>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</si>
  <si>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</si>
  <si>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</si>
  <si>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</si>
  <si>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</si>
  <si>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</si>
  <si>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</si>
  <si>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</si>
  <si>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</si>
  <si>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</si>
  <si>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</si>
  <si>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</si>
  <si>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</si>
  <si>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</si>
  <si>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</si>
  <si>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</si>
  <si>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</si>
  <si>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</si>
  <si>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</si>
  <si>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</si>
  <si>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</si>
  <si>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</si>
  <si>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</si>
  <si>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</si>
  <si>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</si>
  <si>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</si>
  <si>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</si>
  <si>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</si>
  <si>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</si>
  <si>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</si>
  <si>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</si>
  <si>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</si>
  <si>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</si>
  <si>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</si>
  <si>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</si>
  <si>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</si>
  <si>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</si>
  <si>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</si>
  <si>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</si>
  <si>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</si>
  <si>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</si>
  <si>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</si>
  <si>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</si>
  <si>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</si>
  <si>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</si>
  <si>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</si>
  <si>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</si>
  <si>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</si>
  <si>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</si>
  <si>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</si>
  <si>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</si>
  <si>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</si>
  <si>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</si>
  <si>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</si>
  <si>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</si>
  <si>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</si>
  <si>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</si>
  <si>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</si>
  <si>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</si>
  <si>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</si>
  <si>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</si>
  <si>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</si>
  <si>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</si>
  <si>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</si>
  <si>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</si>
  <si>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</si>
  <si>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</si>
  <si>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</si>
  <si>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</si>
  <si>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</si>
  <si>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</si>
  <si>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</si>
  <si>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</si>
  <si>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</si>
  <si>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</si>
  <si>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</si>
  <si>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</si>
  <si>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</si>
  <si>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</si>
  <si>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</si>
  <si>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</si>
  <si>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</si>
  <si>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</si>
  <si>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</si>
  <si>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</si>
  <si>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</si>
  <si>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</si>
  <si>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</si>
  <si>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</si>
  <si>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</si>
  <si>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</si>
  <si>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</si>
  <si>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</si>
  <si>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</si>
  <si>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</si>
  <si>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</si>
  <si>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</si>
  <si>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</si>
  <si>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</si>
  <si>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</si>
  <si>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</si>
  <si>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</si>
  <si>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</si>
  <si>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</si>
  <si>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</si>
  <si>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</si>
  <si>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</si>
  <si>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</si>
  <si>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</si>
  <si>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</si>
  <si>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</si>
  <si>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</si>
  <si>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</si>
  <si>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</si>
  <si>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</si>
  <si>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</si>
  <si>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</si>
  <si>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</si>
  <si>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</si>
  <si>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</si>
  <si>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</si>
  <si>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</si>
  <si>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</si>
  <si>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</si>
  <si>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</si>
  <si>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</si>
  <si>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</si>
  <si>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</si>
  <si>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</si>
  <si>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</si>
  <si>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</si>
  <si>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</si>
  <si>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</si>
  <si>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</si>
  <si>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</si>
  <si>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</si>
  <si>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</si>
  <si>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</si>
  <si>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</si>
  <si>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</si>
  <si>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</si>
  <si>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</si>
  <si>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</si>
  <si>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</si>
  <si>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</si>
  <si>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</si>
  <si>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</si>
  <si>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</si>
  <si>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</si>
  <si>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</si>
  <si>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</si>
  <si>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</si>
  <si>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</si>
  <si>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</si>
  <si>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</si>
  <si>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</si>
  <si>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</si>
  <si>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</si>
  <si>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</si>
  <si>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</si>
  <si>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</si>
  <si>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</si>
  <si>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</si>
  <si>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</si>
  <si>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</si>
  <si>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</si>
  <si>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</si>
  <si>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</si>
  <si>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</si>
  <si>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</si>
  <si>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</si>
  <si>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</si>
  <si>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</si>
  <si>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</si>
  <si>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</si>
  <si>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</si>
  <si>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</si>
  <si>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</si>
  <si>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</si>
  <si>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</si>
  <si>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</si>
  <si>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</si>
  <si>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</si>
  <si>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</si>
  <si>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</si>
  <si>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</si>
  <si>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</si>
  <si>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</si>
  <si>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</si>
  <si>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</si>
  <si>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</si>
  <si>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</si>
  <si>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</si>
  <si>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</si>
  <si>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</si>
  <si>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</si>
  <si>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</si>
  <si>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</si>
  <si>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</si>
  <si>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</si>
  <si>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</si>
  <si>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</si>
  <si>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</si>
  <si>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</si>
  <si>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</si>
  <si>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</si>
  <si>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</si>
  <si>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</si>
  <si>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</si>
  <si>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</si>
  <si>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</si>
  <si>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</si>
  <si>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</si>
  <si>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</si>
  <si>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</si>
  <si>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</si>
  <si>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</si>
  <si>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</si>
  <si>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</si>
  <si>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</si>
  <si>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</si>
  <si>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</si>
  <si>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</si>
  <si>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</si>
  <si>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</si>
  <si>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</si>
  <si>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</si>
  <si>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</si>
  <si>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</si>
  <si>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</si>
  <si>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</si>
  <si>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</si>
  <si>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</si>
  <si>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</si>
  <si>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</si>
  <si>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</si>
  <si>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</si>
  <si>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</si>
  <si>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</si>
  <si>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</si>
  <si>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</si>
  <si>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</si>
  <si>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</si>
  <si>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</si>
  <si>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</si>
  <si>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</si>
  <si>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</si>
  <si>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</si>
  <si>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</si>
  <si>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</si>
  <si>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</si>
  <si>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</si>
  <si>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</si>
  <si>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</si>
  <si>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</si>
  <si>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</si>
  <si>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</si>
  <si>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</si>
  <si>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</si>
  <si>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</si>
  <si>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</si>
  <si>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</si>
  <si>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</si>
  <si>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</si>
  <si>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</si>
  <si>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</si>
  <si>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</si>
  <si>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</si>
  <si>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</si>
  <si>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</si>
  <si>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</si>
  <si>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</si>
  <si>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</si>
  <si>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</si>
  <si>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</si>
  <si>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</si>
  <si>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</si>
  <si>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</si>
  <si>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</si>
  <si>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</si>
  <si>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</si>
  <si>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</si>
  <si>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</si>
  <si>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</si>
  <si>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</si>
  <si>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</si>
  <si>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</si>
  <si>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</si>
  <si>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</si>
  <si>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</si>
  <si>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</si>
  <si>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</si>
  <si>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</si>
  <si>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</si>
  <si>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</si>
  <si>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</si>
  <si>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</si>
  <si>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</si>
  <si>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</si>
  <si>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</si>
  <si>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</si>
  <si>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</si>
  <si>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</si>
  <si>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</si>
  <si>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</si>
  <si>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</si>
  <si>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</si>
  <si>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</si>
  <si>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</si>
  <si>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</si>
  <si>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</si>
  <si>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</si>
  <si>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</si>
  <si>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</si>
  <si>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</si>
  <si>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</si>
  <si>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</si>
  <si>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</si>
  <si>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</si>
  <si>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</si>
  <si>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</si>
  <si>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</si>
  <si>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</si>
  <si>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</si>
  <si>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</si>
  <si>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</si>
  <si>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</si>
  <si>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</si>
  <si>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</si>
  <si>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</si>
  <si>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</si>
  <si>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</si>
  <si>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</si>
  <si>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</si>
  <si>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</si>
  <si>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</si>
  <si>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</si>
  <si>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</si>
  <si>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</si>
  <si>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</si>
  <si>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</si>
  <si>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</si>
  <si>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</si>
  <si>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</si>
  <si>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</si>
  <si>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</si>
  <si>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</si>
  <si>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</si>
  <si>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</si>
  <si>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</si>
  <si>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</si>
  <si>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</si>
  <si>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</si>
  <si>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</si>
  <si>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</si>
  <si>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</si>
  <si>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</si>
  <si>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</si>
  <si>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</si>
  <si>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</si>
  <si>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</si>
  <si>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</si>
  <si>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</si>
  <si>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</si>
  <si>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</si>
  <si>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</si>
  <si>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</si>
  <si>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</si>
  <si>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</si>
  <si>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</si>
  <si>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</si>
  <si>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</si>
  <si>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</si>
  <si>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</si>
  <si>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</si>
  <si>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</si>
  <si>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</si>
  <si>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</si>
  <si>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</si>
  <si>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</si>
  <si>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</si>
  <si>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</si>
  <si>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</si>
  <si>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</si>
  <si>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</si>
  <si>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</si>
  <si>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</si>
  <si>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</si>
  <si>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</si>
  <si>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</si>
  <si>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</si>
  <si>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</si>
  <si>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</si>
  <si>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</si>
  <si>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</si>
  <si>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</si>
  <si>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</si>
  <si>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</si>
  <si>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</si>
  <si>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</si>
  <si>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</si>
  <si>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</si>
  <si>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</si>
  <si>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</si>
  <si>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</si>
  <si>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</si>
  <si>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</si>
  <si>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</si>
  <si>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</si>
  <si>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</si>
  <si>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</si>
  <si>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</si>
  <si>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</si>
  <si>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</si>
  <si>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</si>
  <si>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</si>
  <si>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</si>
  <si>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</si>
  <si>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</si>
  <si>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</si>
  <si>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</si>
  <si>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</si>
  <si>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</si>
  <si>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</si>
  <si>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</si>
  <si>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</si>
  <si>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</si>
  <si>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</si>
  <si>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</si>
  <si>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</si>
  <si>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</si>
  <si>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</si>
  <si>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</si>
  <si>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</si>
  <si>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</si>
  <si>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</si>
  <si>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</si>
  <si>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</si>
  <si>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</si>
  <si>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</si>
  <si>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</si>
  <si>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</si>
  <si>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</si>
  <si>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</si>
  <si>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</si>
  <si>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</si>
  <si>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</si>
  <si>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</si>
  <si>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</si>
  <si>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</si>
  <si>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</si>
  <si>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</si>
  <si>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</si>
  <si>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</si>
  <si>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</si>
  <si>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</si>
  <si>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</si>
  <si>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</si>
  <si>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</si>
  <si>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</si>
  <si>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</si>
  <si>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</si>
  <si>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</si>
  <si>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</si>
  <si>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</si>
  <si>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</si>
  <si>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</si>
  <si>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</si>
  <si>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</si>
  <si>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</si>
  <si>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</si>
  <si>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</si>
  <si>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</si>
  <si>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</si>
  <si>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</si>
  <si>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</si>
  <si>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</si>
  <si>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</si>
  <si>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</si>
  <si>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</si>
  <si>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</si>
  <si>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</si>
  <si>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</si>
  <si>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</si>
  <si>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</si>
  <si>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</si>
  <si>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</si>
  <si>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</si>
  <si>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</si>
  <si>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</si>
  <si>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</si>
  <si>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</si>
  <si>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</si>
  <si>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</si>
  <si>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</si>
  <si>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</si>
  <si>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</si>
  <si>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</si>
  <si>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</si>
  <si>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</si>
  <si>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</si>
  <si>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</si>
  <si>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</si>
  <si>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</si>
  <si>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</si>
  <si>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</si>
  <si>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</si>
  <si>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</si>
  <si>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</si>
  <si>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</si>
  <si>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</si>
  <si>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</si>
  <si>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</si>
  <si>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</si>
  <si>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</si>
  <si>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</si>
  <si>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</si>
  <si>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</si>
  <si>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</si>
  <si>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</si>
  <si>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</si>
  <si>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</si>
  <si>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</si>
  <si>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</si>
  <si>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</si>
  <si>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</si>
  <si>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</si>
  <si>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</si>
  <si>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</si>
  <si>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</si>
  <si>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</si>
  <si>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</si>
  <si>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</si>
  <si>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</si>
  <si>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</si>
  <si>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</si>
  <si>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</si>
  <si>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</si>
  <si>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</si>
  <si>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</si>
  <si>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</si>
  <si>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</si>
  <si>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</si>
  <si>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</si>
  <si>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</si>
  <si>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</si>
  <si>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</si>
  <si>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</si>
  <si>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</si>
  <si>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</si>
  <si>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</si>
  <si>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</si>
  <si>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</si>
  <si>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</si>
  <si>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</si>
  <si>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</si>
  <si>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</si>
  <si>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</si>
  <si>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</si>
  <si>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</si>
  <si>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</si>
  <si>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</si>
  <si>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</si>
  <si>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</si>
  <si>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</si>
  <si>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</si>
  <si>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</si>
  <si>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</si>
  <si>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</si>
  <si>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</si>
  <si>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</si>
  <si>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</si>
  <si>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</si>
  <si>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</si>
  <si>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</si>
  <si>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</si>
  <si>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</si>
  <si>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</si>
  <si>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</si>
  <si>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</si>
  <si>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</si>
  <si>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</si>
  <si>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</si>
  <si>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</si>
  <si>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</si>
  <si>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</si>
  <si>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</si>
  <si>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</si>
  <si>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</si>
  <si>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</si>
  <si>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</si>
  <si>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</si>
  <si>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</si>
  <si>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</si>
  <si>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</si>
  <si>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</si>
  <si>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</si>
  <si>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</si>
  <si>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</si>
  <si>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</si>
  <si>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</si>
  <si>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</si>
  <si>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</si>
  <si>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</si>
  <si>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</si>
  <si>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</si>
  <si>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</si>
  <si>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</si>
  <si>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</si>
  <si>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</si>
  <si>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</si>
  <si>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</si>
  <si>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</si>
  <si>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</si>
  <si>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</si>
  <si>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</si>
  <si>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</si>
  <si>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</si>
  <si>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</si>
  <si>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</si>
  <si>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</si>
  <si>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</si>
  <si>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</si>
  <si>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</si>
  <si>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</si>
  <si>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</si>
  <si>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</si>
  <si>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</si>
  <si>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</si>
  <si>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</si>
  <si>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</si>
  <si>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</si>
  <si>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</si>
  <si>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</si>
  <si>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</si>
  <si>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</si>
  <si>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</si>
  <si>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</si>
  <si>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</si>
  <si>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</si>
  <si>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</si>
  <si>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</si>
  <si>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</si>
  <si>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</si>
  <si>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</si>
  <si>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</si>
  <si>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</si>
  <si>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</si>
  <si>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</si>
  <si>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</si>
  <si>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</si>
  <si>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</si>
  <si>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</si>
  <si>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</si>
  <si>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</si>
  <si>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</si>
  <si>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</si>
  <si>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</si>
  <si>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</si>
  <si>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</si>
  <si>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</si>
  <si>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</si>
  <si>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</si>
  <si>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</si>
  <si>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</si>
  <si>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</si>
  <si>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</si>
  <si>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</si>
  <si>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</si>
  <si>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</si>
  <si>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</si>
  <si>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</si>
  <si>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</si>
  <si>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</si>
  <si>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</si>
  <si>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</si>
  <si>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</si>
  <si>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</si>
  <si>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</si>
  <si>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</si>
  <si>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</si>
  <si>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</si>
  <si>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</si>
  <si>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</si>
  <si>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</si>
  <si>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</si>
  <si>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</si>
  <si>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</si>
  <si>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</si>
  <si>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</si>
  <si>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</si>
  <si>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</si>
  <si>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</si>
  <si>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</si>
  <si>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</si>
  <si>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</si>
  <si>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</si>
  <si>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</si>
  <si>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</si>
  <si>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</si>
  <si>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</si>
  <si>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</si>
  <si>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</si>
  <si>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</si>
  <si>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</si>
  <si>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</si>
  <si>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</si>
  <si>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</si>
  <si>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</si>
  <si>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</si>
  <si>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</si>
  <si>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</si>
  <si>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</si>
  <si>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</si>
  <si>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</si>
  <si>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</si>
  <si>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</si>
  <si>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</si>
  <si>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</si>
  <si>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</si>
  <si>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</si>
  <si>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</si>
  <si>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</si>
  <si>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</si>
  <si>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</si>
  <si>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</si>
  <si>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</si>
  <si>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</si>
  <si>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</si>
  <si>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</si>
  <si>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</si>
  <si>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</si>
  <si>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</si>
  <si>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</si>
  <si>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</si>
  <si>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</si>
  <si>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</si>
  <si>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</si>
  <si>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</si>
  <si>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</si>
  <si>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</si>
  <si>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</si>
  <si>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</si>
  <si>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</si>
  <si>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</si>
  <si>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</si>
  <si>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</si>
  <si>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</si>
  <si>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</si>
  <si>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</si>
  <si>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</si>
  <si>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</si>
  <si>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</si>
  <si>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</si>
  <si>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</si>
  <si>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</si>
  <si>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</si>
  <si>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</si>
  <si>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</si>
  <si>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</si>
  <si>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</si>
  <si>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</si>
  <si>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</si>
  <si>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</si>
  <si>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</si>
  <si>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</si>
  <si>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</si>
  <si>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</si>
  <si>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</si>
  <si>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</si>
  <si>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</si>
  <si>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</si>
  <si>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</si>
  <si>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</si>
  <si>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</si>
  <si>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</si>
  <si>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</si>
  <si>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</si>
  <si>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</si>
  <si>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</si>
  <si>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</si>
  <si>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</si>
  <si>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</si>
  <si>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</si>
  <si>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</si>
  <si>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</si>
  <si>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</si>
  <si>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</si>
  <si>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</si>
  <si>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</si>
  <si>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</si>
  <si>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</si>
  <si>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</si>
  <si>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</si>
  <si>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</si>
  <si>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</si>
  <si>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</si>
  <si>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</si>
  <si>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</si>
  <si>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</si>
  <si>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</si>
  <si>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</si>
  <si>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</si>
  <si>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</si>
  <si>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</si>
  <si>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</si>
  <si>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</si>
  <si>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</si>
  <si>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</si>
  <si>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</si>
  <si>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</si>
  <si>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</si>
  <si>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</si>
  <si>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</si>
  <si>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</si>
  <si>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</si>
  <si>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</si>
  <si>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</si>
  <si>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</si>
  <si>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</si>
  <si>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</si>
  <si>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</si>
  <si>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</si>
  <si>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</si>
  <si>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</si>
  <si>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</si>
  <si>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</si>
  <si>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</si>
  <si>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</si>
  <si>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</si>
  <si>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</si>
  <si>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</si>
  <si>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</si>
  <si>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</si>
  <si>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</si>
  <si>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</si>
  <si>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</si>
  <si>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</si>
  <si>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</si>
  <si>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</si>
  <si>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</si>
  <si>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</si>
  <si>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</si>
  <si>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</si>
  <si>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</si>
  <si>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</si>
  <si>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</si>
  <si>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</si>
  <si>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</si>
  <si>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</si>
  <si>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</si>
  <si>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</si>
  <si>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</si>
  <si>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</si>
  <si>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</si>
  <si>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</si>
  <si>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</si>
  <si>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</si>
  <si>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</si>
  <si>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</si>
  <si>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</si>
  <si>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</si>
  <si>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</si>
  <si>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</si>
  <si>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</si>
  <si>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</si>
  <si>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</si>
  <si>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</si>
  <si>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</si>
  <si>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</si>
  <si>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</si>
  <si>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</si>
  <si>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</si>
  <si>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</si>
  <si>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</si>
  <si>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</si>
  <si>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</si>
  <si>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</si>
  <si>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</si>
  <si>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</si>
  <si>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</si>
  <si>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</si>
  <si>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</si>
  <si>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</si>
  <si>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</si>
  <si>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</si>
  <si>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</si>
  <si>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</si>
  <si>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</si>
  <si>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</si>
  <si>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</si>
  <si>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</si>
  <si>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</si>
  <si>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</si>
  <si>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</si>
  <si>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</si>
  <si>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</si>
  <si>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</si>
  <si>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</si>
  <si>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</si>
  <si>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</si>
  <si>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</si>
  <si>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</si>
  <si>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</si>
  <si>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</si>
  <si>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</si>
  <si>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</si>
  <si>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</si>
  <si>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</si>
  <si>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</si>
  <si>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</si>
  <si>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</si>
  <si>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</si>
  <si>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</si>
  <si>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</si>
  <si>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</si>
  <si>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</si>
  <si>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</si>
  <si>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</si>
  <si>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</si>
  <si>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</si>
  <si>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</si>
  <si>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</si>
  <si>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</si>
  <si>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</si>
  <si>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</si>
  <si>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</si>
  <si>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</si>
  <si>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</si>
  <si>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</si>
  <si>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</si>
  <si>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</si>
  <si>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</si>
  <si>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</si>
  <si>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</si>
  <si>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</si>
  <si>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</si>
  <si>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</si>
  <si>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</si>
  <si>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</si>
  <si>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</si>
  <si>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</si>
  <si>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</si>
  <si>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</si>
  <si>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</si>
  <si>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</si>
  <si>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</si>
  <si>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</si>
  <si>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</si>
  <si>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</si>
  <si>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</si>
  <si>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</si>
  <si>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</si>
  <si>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</si>
  <si>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</si>
  <si>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</si>
  <si>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</si>
  <si>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</si>
  <si>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</si>
  <si>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</si>
  <si>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</si>
  <si>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</si>
  <si>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</si>
  <si>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</si>
  <si>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</si>
  <si>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</si>
  <si>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</si>
  <si>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</si>
  <si>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</si>
  <si>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</si>
  <si>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</si>
  <si>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</si>
  <si>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</si>
  <si>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</si>
  <si>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</si>
  <si>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</si>
  <si>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</si>
  <si>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</si>
  <si>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</si>
  <si>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</si>
  <si>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</si>
  <si>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</si>
  <si>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</si>
  <si>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</si>
  <si>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</si>
  <si>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</si>
  <si>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</si>
  <si>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</si>
  <si>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</si>
  <si>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</si>
  <si>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</si>
  <si>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</si>
  <si>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</si>
  <si>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</si>
  <si>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</si>
  <si>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</si>
  <si>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</si>
  <si>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</si>
  <si>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</si>
  <si>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</si>
  <si>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</si>
  <si>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</si>
  <si>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</si>
  <si>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</si>
  <si>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</si>
  <si>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</si>
  <si>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</si>
  <si>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</si>
  <si>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</si>
  <si>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</si>
  <si>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</si>
  <si>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</si>
  <si>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</si>
  <si>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</si>
  <si>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</si>
  <si>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</si>
  <si>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</si>
  <si>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</si>
  <si>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</si>
  <si>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</si>
  <si>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</si>
  <si>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</si>
  <si>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</si>
  <si>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</si>
  <si>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</si>
  <si>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</si>
  <si>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</si>
  <si>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</si>
  <si>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</si>
  <si>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</si>
  <si>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</si>
  <si>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</si>
  <si>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</si>
  <si>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</si>
  <si>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</si>
  <si>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</si>
  <si>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</si>
  <si>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</si>
  <si>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</si>
  <si>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</si>
  <si>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</si>
  <si>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</si>
  <si>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</si>
  <si>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</si>
  <si>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</si>
  <si>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</si>
  <si>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</si>
  <si>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</si>
  <si>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</si>
  <si>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</si>
  <si>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</si>
  <si>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</si>
  <si>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</si>
  <si>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</si>
  <si>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</si>
  <si>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</si>
  <si>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</si>
  <si>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</si>
  <si>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</si>
  <si>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</si>
  <si>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</si>
  <si>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</si>
  <si>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</si>
  <si>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</si>
  <si>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</si>
  <si>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</si>
  <si>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</si>
  <si>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</si>
  <si>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</si>
  <si>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</si>
  <si>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</si>
  <si>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</si>
  <si>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</si>
  <si>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</si>
  <si>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</si>
  <si>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</si>
  <si>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</si>
  <si>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</si>
  <si>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</si>
  <si>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</si>
  <si>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</si>
  <si>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</si>
  <si>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</si>
  <si>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</si>
  <si>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</si>
  <si>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</si>
  <si>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</si>
  <si>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</si>
  <si>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</si>
  <si>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</si>
  <si>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</si>
  <si>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</si>
  <si>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</si>
  <si>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</si>
  <si>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</si>
  <si>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</si>
  <si>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</si>
  <si>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</si>
  <si>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</si>
  <si>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</si>
  <si>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</si>
  <si>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</si>
  <si>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</si>
  <si>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</si>
  <si>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</si>
  <si>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</si>
  <si>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</si>
  <si>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</si>
  <si>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</si>
  <si>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</si>
  <si>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</si>
  <si>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</si>
  <si>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</si>
  <si>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</si>
  <si>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</si>
  <si>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</si>
  <si>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</si>
  <si>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</si>
  <si>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</si>
  <si>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</si>
  <si>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</si>
  <si>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</si>
  <si>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</si>
  <si>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</si>
  <si>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</si>
  <si>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</si>
  <si>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</si>
  <si>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</si>
  <si>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</si>
  <si>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</si>
  <si>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</si>
  <si>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</si>
  <si>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</si>
  <si>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</si>
  <si>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</si>
  <si>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</si>
  <si>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</si>
  <si>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</si>
  <si>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</si>
  <si>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</si>
  <si>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</si>
  <si>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</si>
  <si>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</si>
  <si>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</si>
  <si>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</si>
  <si>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</si>
  <si>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</si>
  <si>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</si>
  <si>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</si>
  <si>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</si>
  <si>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</si>
  <si>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</si>
  <si>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</si>
  <si>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</si>
  <si>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</si>
  <si>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</si>
  <si>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</si>
  <si>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</si>
  <si>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</si>
  <si>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</si>
  <si>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</si>
  <si>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</si>
  <si>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</si>
  <si>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</si>
  <si>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</si>
  <si>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</si>
  <si>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</si>
  <si>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</si>
  <si>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</si>
  <si>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</si>
  <si>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</si>
  <si>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</si>
  <si>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</si>
  <si>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</si>
  <si>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</si>
  <si>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</si>
  <si>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</si>
  <si>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</si>
  <si>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</si>
  <si>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</si>
  <si>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</si>
  <si>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</si>
  <si>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</si>
  <si>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</si>
  <si>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</si>
  <si>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</si>
  <si>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</si>
  <si>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</si>
  <si>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</si>
  <si>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</si>
  <si>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</si>
  <si>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</si>
  <si>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</si>
  <si>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</si>
  <si>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</si>
  <si>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</si>
  <si>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</si>
  <si>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</si>
  <si>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</si>
  <si>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</si>
  <si>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</si>
  <si>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</si>
  <si>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</si>
  <si>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</si>
  <si>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</si>
  <si>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</si>
  <si>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</si>
  <si>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</si>
  <si>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</si>
  <si>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</si>
  <si>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</si>
  <si>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</si>
  <si>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</si>
  <si>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</si>
  <si>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</si>
  <si>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</si>
  <si>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</si>
  <si>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</si>
  <si>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</si>
  <si>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</si>
  <si>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</si>
  <si>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</si>
  <si>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</si>
  <si>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</si>
  <si>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</si>
  <si>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</si>
  <si>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MERSEN S.A. (Segment AM) - AMIENS, BOONTON, CABREUVA, HITTISAU, PUDONG, KUNSHAN</t>
  </si>
  <si>
    <t>MANDY VON PIOTROWSKI</t>
  </si>
  <si>
    <t>MANDY.VONPIOTROWSKI@MERSEN.COM</t>
  </si>
  <si>
    <t xml:space="preserve">+4915128398184  </t>
  </si>
  <si>
    <t>EVELYNE MARTINEZ</t>
  </si>
  <si>
    <t>VP PURCHASING AM</t>
  </si>
  <si>
    <t>EVELYNE.MARTINEZ@MERSEN.COM</t>
  </si>
  <si>
    <t>100%</t>
  </si>
  <si>
    <t>www.mersen.com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</si>
</sst>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NDY.VONPIOTROWSKI@MER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ersen.com/" TargetMode="External"/><Relationship Id="rId4" Type="http://schemas.openxmlformats.org/officeDocument/2006/relationships/hyperlink" Target="mailto:EVELYNE.MARTINEZ@MERS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N52" sqref="N52"/>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ABE5CDC-5BE1-4422-AB51-11A07D4A59C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E7955CF-4CEA-47AA-8F9B-C68E4038B6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41" zoomScalePageLayoutView="70" workbookViewId="0">
      <selection activeCell="J3" sqref="J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45590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DCE222-14D7-4A46-BB8A-3DD8C432DA3F}"/>
    <hyperlink ref="D20" r:id="rId4" xr:uid="{08F795F5-AB8D-4BBC-8160-B6128553E75F}"/>
    <hyperlink ref="G77" r:id="rId5" xr:uid="{42BAB15D-DF3A-4F39-9E8F-605344C289D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4" zoomScaleNormal="100" zoomScalePageLayoutView="55" workbookViewId="0">
      <selection activeCell="A5" sqref="A5:A20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2261</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411</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758</v>
      </c>
      <c r="B6" s="182" t="str">
        <f ca="1">IF(LEN(A6)=0,"",INDEX('Smelter Look-up'!$A:$A,MATCH($A6,'Smelter Look-up'!$E:$E,0)))</f>
        <v>Tin</v>
      </c>
      <c r="C6" s="186" t="str">
        <f ca="1">IF(LEN(A6)=0,"",INDEX('Smelter Look-up'!$C:$C,MATCH($A6,'Smelter Look-up'!$E:$E,0)))</f>
        <v>Alpha</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400</v>
      </c>
      <c r="X6" s="227">
        <f t="shared" ref="X6:X37" ca="1" si="3">IF(AND(C6="Smelter not listed",OR(LEN(D6)=0,LEN(E6)=0)),1,0)</f>
        <v>0</v>
      </c>
      <c r="AB6" s="228" t="str">
        <f t="shared" ref="AB6:AB37" ca="1" si="4">B6&amp;C6</f>
        <v>TinAlpha</v>
      </c>
    </row>
    <row r="7" spans="1:34" s="227" customFormat="1" ht="20.100000000000001" customHeight="1">
      <c r="A7" s="262" t="s">
        <v>15063</v>
      </c>
      <c r="B7" s="182" t="str">
        <f ca="1">IF(LEN(A7)=0,"",INDEX('Smelter Look-up'!$A:$A,MATCH($A7,'Smelter Look-up'!$E:$E,0)))</f>
        <v>Tin</v>
      </c>
      <c r="C7" s="186" t="str">
        <f ca="1">IF(LEN(A7)=0,"",INDEX('Smelter Look-up'!$C:$C,MATCH($A7,'Smelter Look-up'!$E:$E,0)))</f>
        <v>PT Aries Kencana Sejahtera</v>
      </c>
      <c r="D7" s="230"/>
      <c r="E7" s="182" t="str">
        <f ca="1">IF(ISERROR($V7),"",OFFSET('Smelter Look-up'!$D$4,$V7-4,0)&amp;"")</f>
        <v>INDONESIA</v>
      </c>
      <c r="F7" s="182" t="str">
        <f ca="1">IF(ISERROR($V7),"",OFFSET('Smelter Look-up'!$E$4,$V7-4,0))</f>
        <v>CID000309</v>
      </c>
      <c r="G7" s="182" t="str">
        <f ca="1">IF(C7=$X$4,IF(ISERROR($V7),"Enter smelter details","RMI"),IF(ISERROR($V7),"",OFFSET('Smelter Look-up'!$F$4,$V7-4,0)))</f>
        <v>RMI</v>
      </c>
      <c r="H7" s="183">
        <f ca="1">IF(ISERROR($V7),"",OFFSET('Smelter Look-up'!$G$4,$V7-4,0))</f>
        <v>0</v>
      </c>
      <c r="I7" s="184" t="str">
        <f ca="1">IF(ISERROR($V7),"",OFFSET('Smelter Look-up'!$H$4,$V7-4,0))</f>
        <v>Pemali</v>
      </c>
      <c r="J7" s="184" t="str">
        <f ca="1">IF(ISERROR($V7),"",OFFSET('Smelter Look-up'!$I$4,$V7-4,0))</f>
        <v>Kepulauan Bangka Belitung</v>
      </c>
      <c r="K7" s="224"/>
      <c r="L7" s="224"/>
      <c r="M7" s="224"/>
      <c r="N7" s="224"/>
      <c r="O7" s="224"/>
      <c r="P7" s="185"/>
      <c r="Q7" s="225"/>
      <c r="R7" s="182" t="str">
        <f ca="1">IF(ISERROR($V7),"",OFFSET('Smelter Look-up'!$C$4,$V7-4,0)&amp;"")</f>
        <v>PT Aries Kencana Sejahtera</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503</v>
      </c>
      <c r="X7" s="227">
        <f t="shared" ca="1" si="3"/>
        <v>0</v>
      </c>
      <c r="AB7" s="228" t="str">
        <f t="shared" ca="1" si="4"/>
        <v>TinPT Aries Kencana Sejahtera</v>
      </c>
    </row>
    <row r="8" spans="1:34" s="227" customFormat="1" ht="20.100000000000001" customHeight="1">
      <c r="A8" s="262" t="s">
        <v>15502</v>
      </c>
      <c r="B8" s="182" t="str">
        <f ca="1">IF(LEN(A8)=0,"",INDEX('Smelter Look-up'!$A:$A,MATCH($A8,'Smelter Look-up'!$E:$E,0)))</f>
        <v>Tin</v>
      </c>
      <c r="C8" s="186" t="str">
        <f ca="1">IF(LEN(A8)=0,"",INDEX('Smelter Look-up'!$C:$C,MATCH($A8,'Smelter Look-up'!$E:$E,0)))</f>
        <v>PT Premium Tin Indonesia</v>
      </c>
      <c r="D8" s="230"/>
      <c r="E8" s="182" t="str">
        <f ca="1">IF(ISERROR($V8),"",OFFSET('Smelter Look-up'!$D$4,$V8-4,0)&amp;"")</f>
        <v>INDONESIA</v>
      </c>
      <c r="F8" s="182" t="str">
        <f ca="1">IF(ISERROR($V8),"",OFFSET('Smelter Look-up'!$E$4,$V8-4,0))</f>
        <v>CID000313</v>
      </c>
      <c r="G8" s="182" t="str">
        <f ca="1">IF(C8=$X$4,IF(ISERROR($V8),"Enter smelter details","RMI"),IF(ISERROR($V8),"",OFFSET('Smelter Look-up'!$F$4,$V8-4,0)))</f>
        <v>RMI</v>
      </c>
      <c r="H8" s="183">
        <f ca="1">IF(ISERROR($V8),"",OFFSET('Smelter Look-up'!$G$4,$V8-4,0))</f>
        <v>0</v>
      </c>
      <c r="I8" s="184" t="str">
        <f ca="1">IF(ISERROR($V8),"",OFFSET('Smelter Look-up'!$H$4,$V8-4,0))</f>
        <v>Pangkalan Baru</v>
      </c>
      <c r="J8" s="184" t="str">
        <f ca="1">IF(ISERROR($V8),"",OFFSET('Smelter Look-up'!$I$4,$V8-4,0))</f>
        <v>Kepulauan Bangka Belitung</v>
      </c>
      <c r="K8" s="224"/>
      <c r="L8" s="224"/>
      <c r="M8" s="224"/>
      <c r="N8" s="224"/>
      <c r="O8" s="224"/>
      <c r="P8" s="185"/>
      <c r="Q8" s="225"/>
      <c r="R8" s="182" t="str">
        <f ca="1">IF(ISERROR($V8),"",OFFSET('Smelter Look-up'!$C$4,$V8-4,0)&amp;"")</f>
        <v>PT Premium Tin Indonesia</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521</v>
      </c>
      <c r="X8" s="227">
        <f t="shared" ca="1" si="3"/>
        <v>0</v>
      </c>
      <c r="AB8" s="228" t="str">
        <f t="shared" ca="1" si="4"/>
        <v>TinPT Premium Tin Indonesia</v>
      </c>
    </row>
    <row r="9" spans="1:34" s="227" customFormat="1" ht="20.100000000000001" customHeight="1">
      <c r="A9" s="262" t="s">
        <v>1398</v>
      </c>
      <c r="B9" s="182" t="str">
        <f ca="1">IF(LEN(A9)=0,"",INDEX('Smelter Look-up'!$A:$A,MATCH($A9,'Smelter Look-up'!$E:$E,0)))</f>
        <v>Tin</v>
      </c>
      <c r="C9" s="186" t="str">
        <f ca="1">IF(LEN(A9)=0,"",INDEX('Smelter Look-up'!$C:$C,MATCH($A9,'Smelter Look-up'!$E:$E,0)))</f>
        <v>Dowa</v>
      </c>
      <c r="D9" s="230"/>
      <c r="E9" s="182" t="str">
        <f ca="1">IF(ISERROR($V9),"",OFFSET('Smelter Look-up'!$D$4,$V9-4,0)&amp;"")</f>
        <v>JAPAN</v>
      </c>
      <c r="F9" s="182" t="str">
        <f ca="1">IF(ISERROR($V9),"",OFFSET('Smelter Look-up'!$E$4,$V9-4,0))</f>
        <v>CID000402</v>
      </c>
      <c r="G9" s="182" t="str">
        <f ca="1">IF(C9=$X$4,IF(ISERROR($V9),"Enter smelter details","RMI"),IF(ISERROR($V9),"",OFFSET('Smelter Look-up'!$F$4,$V9-4,0)))</f>
        <v>RMI</v>
      </c>
      <c r="H9" s="183">
        <f ca="1">IF(ISERROR($V9),"",OFFSET('Smelter Look-up'!$G$4,$V9-4,0))</f>
        <v>0</v>
      </c>
      <c r="I9" s="184" t="str">
        <f ca="1">IF(ISERROR($V9),"",OFFSET('Smelter Look-up'!$H$4,$V9-4,0))</f>
        <v>Kosaka</v>
      </c>
      <c r="J9" s="184" t="str">
        <f ca="1">IF(ISERROR($V9),"",OFFSET('Smelter Look-up'!$I$4,$V9-4,0))</f>
        <v>Akita</v>
      </c>
      <c r="K9" s="224"/>
      <c r="L9" s="224"/>
      <c r="M9" s="224"/>
      <c r="N9" s="224"/>
      <c r="O9" s="224"/>
      <c r="P9" s="185"/>
      <c r="Q9" s="225"/>
      <c r="R9" s="182" t="str">
        <f ca="1">IF(ISERROR($V9),"",OFFSET('Smelter Look-up'!$C$4,$V9-4,0)&amp;"")</f>
        <v>Dowa</v>
      </c>
      <c r="S9" s="181" t="str">
        <f t="shared" ca="1" si="2"/>
        <v>JP</v>
      </c>
      <c r="T9" s="181" t="str">
        <f ca="1">IF(B9="","",IF(ISERROR(MATCH($J9,SorP!$B$1:$B$6226,0)),"",INDIRECT("'SorP'!$A$"&amp;MATCH($S9&amp;$J9,SorP!C:C,0))))</f>
        <v>JP-05</v>
      </c>
      <c r="U9" s="201"/>
      <c r="V9" s="226">
        <f ca="1">IF(C9="",NA(),IF(OR(C9="Smelter not listed",C9="Smelter not yet identified"),MATCH($B9&amp;$D9,'Smelter Look-up'!$J:$J,0),MATCH($B9&amp;$C9,'Smelter Look-up'!$J:$J,0)))</f>
        <v>429</v>
      </c>
      <c r="X9" s="227">
        <f t="shared" ca="1" si="3"/>
        <v>0</v>
      </c>
      <c r="AB9" s="228" t="str">
        <f t="shared" ca="1" si="4"/>
        <v>TinDowa</v>
      </c>
    </row>
    <row r="10" spans="1:34" s="227" customFormat="1" ht="20.100000000000001" customHeight="1">
      <c r="A10" s="262" t="s">
        <v>759</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EM Vinto</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433</v>
      </c>
      <c r="X10" s="227">
        <f t="shared" ca="1" si="3"/>
        <v>0</v>
      </c>
      <c r="AB10" s="228" t="str">
        <f t="shared" ca="1" si="4"/>
        <v>TinEM Vinto</v>
      </c>
    </row>
    <row r="11" spans="1:34" s="227" customFormat="1" ht="20.100000000000001" customHeight="1">
      <c r="A11" s="262" t="s">
        <v>760</v>
      </c>
      <c r="B11" s="182" t="str">
        <f ca="1">IF(LEN(A11)=0,"",INDEX('Smelter Look-up'!$A:$A,MATCH($A11,'Smelter Look-up'!$E:$E,0)))</f>
        <v>Tin</v>
      </c>
      <c r="C11" s="186" t="str">
        <f ca="1">IF(LEN(A11)=0,"",INDEX('Smelter Look-up'!$C:$C,MATCH($A11,'Smelter Look-up'!$E:$E,0)))</f>
        <v>Estanho de Rondonia S.A.</v>
      </c>
      <c r="D11" s="230"/>
      <c r="E11" s="182" t="str">
        <f ca="1">IF(ISERROR($V11),"",OFFSET('Smelter Look-up'!$D$4,$V11-4,0)&amp;"")</f>
        <v>BRAZIL</v>
      </c>
      <c r="F11" s="182" t="str">
        <f ca="1">IF(ISERROR($V11),"",OFFSET('Smelter Look-up'!$E$4,$V11-4,0))</f>
        <v>CID000448</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Estanho de Rondonia S.A.</v>
      </c>
      <c r="S11" s="181" t="str">
        <f t="shared" ca="1" si="2"/>
        <v>BR</v>
      </c>
      <c r="T11" s="181" t="str">
        <f ca="1">IF(B11="","",IF(ISERROR(MATCH($J11,SorP!$B$1:$B$6226,0)),"",INDIRECT("'SorP'!$A$"&amp;MATCH($S11&amp;$J11,SorP!C:C,0))))</f>
        <v>BR-RO</v>
      </c>
      <c r="U11" s="201"/>
      <c r="V11" s="226">
        <f ca="1">IF(C11="",NA(),IF(OR(C11="Smelter not listed",C11="Smelter not yet identified"),MATCH($B11&amp;$D11,'Smelter Look-up'!$J:$J,0),MATCH($B11&amp;$C11,'Smelter Look-up'!$J:$J,0)))</f>
        <v>437</v>
      </c>
      <c r="X11" s="227">
        <f t="shared" ca="1" si="3"/>
        <v>0</v>
      </c>
      <c r="AB11" s="228" t="str">
        <f t="shared" ca="1" si="4"/>
        <v>TinEstanho de Rondonia S.A.</v>
      </c>
    </row>
    <row r="12" spans="1:34" s="227" customFormat="1" ht="20.100000000000001" customHeight="1">
      <c r="A12" s="262" t="s">
        <v>761</v>
      </c>
      <c r="B12" s="182" t="str">
        <f ca="1">IF(LEN(A12)=0,"",INDEX('Smelter Look-up'!$A:$A,MATCH($A12,'Smelter Look-up'!$E:$E,0)))</f>
        <v>Tin</v>
      </c>
      <c r="C12" s="186" t="str">
        <f ca="1">IF(LEN(A12)=0,"",INDEX('Smelter Look-up'!$C:$C,MATCH($A12,'Smelter Look-up'!$E:$E,0)))</f>
        <v>Fenix Metals</v>
      </c>
      <c r="D12" s="230"/>
      <c r="E12" s="182" t="str">
        <f ca="1">IF(ISERROR($V12),"",OFFSET('Smelter Look-up'!$D$4,$V12-4,0)&amp;"")</f>
        <v>POLAND</v>
      </c>
      <c r="F12" s="182" t="str">
        <f ca="1">IF(ISERROR($V12),"",OFFSET('Smelter Look-up'!$E$4,$V12-4,0))</f>
        <v>CID000468</v>
      </c>
      <c r="G12" s="182" t="str">
        <f ca="1">IF(C12=$X$4,IF(ISERROR($V12),"Enter smelter details","RMI"),IF(ISERROR($V12),"",OFFSET('Smelter Look-up'!$F$4,$V12-4,0)))</f>
        <v>RMI</v>
      </c>
      <c r="H12" s="183">
        <f ca="1">IF(ISERROR($V12),"",OFFSET('Smelter Look-up'!$G$4,$V12-4,0))</f>
        <v>0</v>
      </c>
      <c r="I12" s="184" t="str">
        <f ca="1">IF(ISERROR($V12),"",OFFSET('Smelter Look-up'!$H$4,$V12-4,0))</f>
        <v>Chmielów</v>
      </c>
      <c r="J12" s="184" t="str">
        <f ca="1">IF(ISERROR($V12),"",OFFSET('Smelter Look-up'!$I$4,$V12-4,0))</f>
        <v>Podkarpackie</v>
      </c>
      <c r="K12" s="224"/>
      <c r="L12" s="224"/>
      <c r="M12" s="224"/>
      <c r="N12" s="224"/>
      <c r="O12" s="224"/>
      <c r="P12" s="185"/>
      <c r="Q12" s="225"/>
      <c r="R12" s="182" t="str">
        <f ca="1">IF(ISERROR($V12),"",OFFSET('Smelter Look-up'!$C$4,$V12-4,0)&amp;"")</f>
        <v>Fenix Metals</v>
      </c>
      <c r="S12" s="181" t="str">
        <f t="shared" ca="1" si="2"/>
        <v>PL</v>
      </c>
      <c r="T12" s="181" t="str">
        <f ca="1">IF(B12="","",IF(ISERROR(MATCH($J12,SorP!$B$1:$B$6226,0)),"",INDIRECT("'SorP'!$A$"&amp;MATCH($S12&amp;$J12,SorP!C:C,0))))</f>
        <v>PL-18</v>
      </c>
      <c r="U12" s="201"/>
      <c r="V12" s="226">
        <f ca="1">IF(C12="",NA(),IF(OR(C12="Smelter not listed",C12="Smelter not yet identified"),MATCH($B12&amp;$D12,'Smelter Look-up'!$J:$J,0),MATCH($B12&amp;$C12,'Smelter Look-up'!$J:$J,0)))</f>
        <v>442</v>
      </c>
      <c r="X12" s="227">
        <f t="shared" ca="1" si="3"/>
        <v>0</v>
      </c>
      <c r="AB12" s="228" t="str">
        <f t="shared" ca="1" si="4"/>
        <v>TinFenix Metals</v>
      </c>
    </row>
    <row r="13" spans="1:34" s="227" customFormat="1" ht="20.100000000000001" customHeight="1">
      <c r="A13" s="262" t="s">
        <v>762</v>
      </c>
      <c r="B13" s="182" t="str">
        <f ca="1">IF(LEN(A13)=0,"",INDEX('Smelter Look-up'!$A:$A,MATCH($A13,'Smelter Look-up'!$E:$E,0)))</f>
        <v>Tin</v>
      </c>
      <c r="C13" s="186" t="str">
        <f ca="1">IF(LEN(A13)=0,"",INDEX('Smelter Look-up'!$C:$C,MATCH($A13,'Smelter Look-up'!$E:$E,0)))</f>
        <v>Gejiu Non-Ferrous Metal Processing Co., Ltd.</v>
      </c>
      <c r="D13" s="230"/>
      <c r="E13" s="182" t="str">
        <f ca="1">IF(ISERROR($V13),"",OFFSET('Smelter Look-up'!$D$4,$V13-4,0)&amp;"")</f>
        <v>CHINA</v>
      </c>
      <c r="F13" s="182" t="str">
        <f ca="1">IF(ISERROR($V13),"",OFFSET('Smelter Look-up'!$E$4,$V13-4,0))</f>
        <v>CID000538</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Gejiu Non-Ferrous Metal Processing Co., Ltd.</v>
      </c>
      <c r="S13" s="181" t="str">
        <f t="shared" ca="1" si="2"/>
        <v>CN</v>
      </c>
      <c r="T13" s="181" t="str">
        <f ca="1">IF(B13="","",IF(ISERROR(MATCH($J13,SorP!$B$1:$B$6226,0)),"",INDIRECT("'SorP'!$A$"&amp;MATCH($S13&amp;$J13,SorP!C:C,0))))</f>
        <v>CN-YN</v>
      </c>
      <c r="U13" s="201"/>
      <c r="V13" s="226">
        <f ca="1">IF(C13="",NA(),IF(OR(C13="Smelter not listed",C13="Smelter not yet identified"),MATCH($B13&amp;$D13,'Smelter Look-up'!$J:$J,0),MATCH($B13&amp;$C13,'Smelter Look-up'!$J:$J,0)))</f>
        <v>448</v>
      </c>
      <c r="X13" s="227">
        <f t="shared" ca="1" si="3"/>
        <v>0</v>
      </c>
      <c r="AB13" s="228" t="str">
        <f t="shared" ca="1" si="4"/>
        <v>TinGejiu Non-Ferrous Metal Processing Co., Ltd.</v>
      </c>
    </row>
    <row r="14" spans="1:34" s="227" customFormat="1" ht="20.100000000000001" customHeight="1">
      <c r="A14" s="262" t="s">
        <v>765</v>
      </c>
      <c r="B14" s="182" t="str">
        <f ca="1">IF(LEN(A14)=0,"",INDEX('Smelter Look-up'!$A:$A,MATCH($A14,'Smelter Look-up'!$E:$E,0)))</f>
        <v>Tin</v>
      </c>
      <c r="C14" s="186" t="str">
        <f ca="1">IF(LEN(A14)=0,"",INDEX('Smelter Look-up'!$C:$C,MATCH($A14,'Smelter Look-up'!$E:$E,0)))</f>
        <v>China Tin Group Co., Ltd.</v>
      </c>
      <c r="D14" s="230"/>
      <c r="E14" s="182" t="str">
        <f ca="1">IF(ISERROR($V14),"",OFFSET('Smelter Look-up'!$D$4,$V14-4,0)&amp;"")</f>
        <v>CHINA</v>
      </c>
      <c r="F14" s="182" t="str">
        <f ca="1">IF(ISERROR($V14),"",OFFSET('Smelter Look-up'!$E$4,$V14-4,0))</f>
        <v>CID001070</v>
      </c>
      <c r="G14" s="182" t="str">
        <f ca="1">IF(C14=$X$4,IF(ISERROR($V14),"Enter smelter details","RMI"),IF(ISERROR($V14),"",OFFSET('Smelter Look-up'!$F$4,$V14-4,0)))</f>
        <v>RMI</v>
      </c>
      <c r="H14" s="183">
        <f ca="1">IF(ISERROR($V14),"",OFFSET('Smelter Look-up'!$G$4,$V14-4,0))</f>
        <v>0</v>
      </c>
      <c r="I14" s="184" t="str">
        <f ca="1">IF(ISERROR($V14),"",OFFSET('Smelter Look-up'!$H$4,$V14-4,0))</f>
        <v>Laibin</v>
      </c>
      <c r="J14" s="184" t="str">
        <f ca="1">IF(ISERROR($V14),"",OFFSET('Smelter Look-up'!$I$4,$V14-4,0))</f>
        <v>Guangxi Zhuangzu Zizhiqu</v>
      </c>
      <c r="K14" s="224"/>
      <c r="L14" s="224"/>
      <c r="M14" s="224"/>
      <c r="N14" s="224"/>
      <c r="O14" s="224"/>
      <c r="P14" s="185"/>
      <c r="Q14" s="225"/>
      <c r="R14" s="182" t="str">
        <f ca="1">IF(ISERROR($V14),"",OFFSET('Smelter Look-up'!$C$4,$V14-4,0)&amp;"")</f>
        <v>China Tin Group Co., Ltd.</v>
      </c>
      <c r="S14" s="181" t="str">
        <f t="shared" ca="1" si="2"/>
        <v>CN</v>
      </c>
      <c r="T14" s="181" t="str">
        <f ca="1">IF(B14="","",IF(ISERROR(MATCH($J14,SorP!$B$1:$B$6226,0)),"",INDIRECT("'SorP'!$A$"&amp;MATCH($S14&amp;$J14,SorP!C:C,0))))</f>
        <v>CN-GX</v>
      </c>
      <c r="U14" s="201"/>
      <c r="V14" s="226">
        <f ca="1">IF(C14="",NA(),IF(OR(C14="Smelter not listed",C14="Smelter not yet identified"),MATCH($B14&amp;$D14,'Smelter Look-up'!$J:$J,0),MATCH($B14&amp;$C14,'Smelter Look-up'!$J:$J,0)))</f>
        <v>414</v>
      </c>
      <c r="X14" s="227">
        <f t="shared" ca="1" si="3"/>
        <v>0</v>
      </c>
      <c r="AB14" s="228" t="str">
        <f t="shared" ca="1" si="4"/>
        <v>TinChina Tin Group Co., Ltd.</v>
      </c>
    </row>
    <row r="15" spans="1:34" s="227" customFormat="1" ht="20.100000000000001" customHeight="1">
      <c r="A15" s="262" t="s">
        <v>766</v>
      </c>
      <c r="B15" s="182" t="str">
        <f ca="1">IF(LEN(A15)=0,"",INDEX('Smelter Look-up'!$A:$A,MATCH($A15,'Smelter Look-up'!$E:$E,0)))</f>
        <v>Tin</v>
      </c>
      <c r="C15" s="186" t="str">
        <f ca="1">IF(LEN(A15)=0,"",INDEX('Smelter Look-up'!$C:$C,MATCH($A15,'Smelter Look-up'!$E:$E,0)))</f>
        <v>Malaysia Smelting Corporation (MSC)</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c r="O15" s="224"/>
      <c r="P15" s="185"/>
      <c r="Q15" s="225"/>
      <c r="R15" s="182" t="str">
        <f ca="1">IF(ISERROR($V15),"",OFFSET('Smelter Look-up'!$C$4,$V15-4,0)&amp;"")</f>
        <v>Malaysia Smelting Corporation (MSC)</v>
      </c>
      <c r="S15" s="181" t="str">
        <f t="shared" ca="1" si="2"/>
        <v>MY</v>
      </c>
      <c r="T15" s="181" t="str">
        <f ca="1">IF(B15="","",IF(ISERROR(MATCH($J15,SorP!$B$1:$B$6226,0)),"",INDIRECT("'SorP'!$A$"&amp;MATCH($S15&amp;$J15,SorP!C:C,0))))</f>
        <v>MY-07</v>
      </c>
      <c r="U15" s="201"/>
      <c r="V15" s="226">
        <f ca="1">IF(C15="",NA(),IF(OR(C15="Smelter not listed",C15="Smelter not yet identified"),MATCH($B15&amp;$D15,'Smelter Look-up'!$J:$J,0),MATCH($B15&amp;$C15,'Smelter Look-up'!$J:$J,0)))</f>
        <v>474</v>
      </c>
      <c r="X15" s="227">
        <f t="shared" ca="1" si="3"/>
        <v>0</v>
      </c>
      <c r="AB15" s="228" t="str">
        <f t="shared" ca="1" si="4"/>
        <v>TinMalaysia Smelting Corporation (MSC)</v>
      </c>
    </row>
    <row r="16" spans="1:34" s="227" customFormat="1" ht="20.100000000000001" customHeight="1">
      <c r="A16" s="262" t="s">
        <v>1767</v>
      </c>
      <c r="B16" s="182" t="str">
        <f ca="1">IF(LEN(A16)=0,"",INDEX('Smelter Look-up'!$A:$A,MATCH($A16,'Smelter Look-up'!$E:$E,0)))</f>
        <v>Tin</v>
      </c>
      <c r="C16" s="186" t="str">
        <f ca="1">IF(LEN(A16)=0,"",INDEX('Smelter Look-up'!$C:$C,MATCH($A16,'Smelter Look-up'!$E:$E,0)))</f>
        <v>Metallic Resources, Inc.</v>
      </c>
      <c r="D16" s="230"/>
      <c r="E16" s="182" t="str">
        <f ca="1">IF(ISERROR($V16),"",OFFSET('Smelter Look-up'!$D$4,$V16-4,0)&amp;"")</f>
        <v>UNITED STATES OF AMERICA</v>
      </c>
      <c r="F16" s="182" t="str">
        <f ca="1">IF(ISERROR($V16),"",OFFSET('Smelter Look-up'!$E$4,$V16-4,0))</f>
        <v>CID001142</v>
      </c>
      <c r="G16" s="182" t="str">
        <f ca="1">IF(C16=$X$4,IF(ISERROR($V16),"Enter smelter details","RMI"),IF(ISERROR($V16),"",OFFSET('Smelter Look-up'!$F$4,$V16-4,0)))</f>
        <v>RMI</v>
      </c>
      <c r="H16" s="183">
        <f ca="1">IF(ISERROR($V16),"",OFFSET('Smelter Look-up'!$G$4,$V16-4,0))</f>
        <v>0</v>
      </c>
      <c r="I16" s="184" t="str">
        <f ca="1">IF(ISERROR($V16),"",OFFSET('Smelter Look-up'!$H$4,$V16-4,0))</f>
        <v>Twinsburg</v>
      </c>
      <c r="J16" s="184" t="str">
        <f ca="1">IF(ISERROR($V16),"",OFFSET('Smelter Look-up'!$I$4,$V16-4,0))</f>
        <v>Ohio</v>
      </c>
      <c r="K16" s="224"/>
      <c r="L16" s="224"/>
      <c r="M16" s="224"/>
      <c r="N16" s="224"/>
      <c r="O16" s="224"/>
      <c r="P16" s="185"/>
      <c r="Q16" s="225"/>
      <c r="R16" s="182" t="str">
        <f ca="1">IF(ISERROR($V16),"",OFFSET('Smelter Look-up'!$C$4,$V16-4,0)&amp;"")</f>
        <v>Metallic Resources, Inc.</v>
      </c>
      <c r="S16" s="181" t="str">
        <f t="shared" ca="1" si="2"/>
        <v>US</v>
      </c>
      <c r="T16" s="181" t="str">
        <f ca="1">IF(B16="","",IF(ISERROR(MATCH($J16,SorP!$B$1:$B$6226,0)),"",INDIRECT("'SorP'!$A$"&amp;MATCH($S16&amp;$J16,SorP!C:C,0))))</f>
        <v>US-OH</v>
      </c>
      <c r="U16" s="201"/>
      <c r="V16" s="226">
        <f ca="1">IF(C16="",NA(),IF(OR(C16="Smelter not listed",C16="Smelter not yet identified"),MATCH($B16&amp;$D16,'Smelter Look-up'!$J:$J,0),MATCH($B16&amp;$C16,'Smelter Look-up'!$J:$J,0)))</f>
        <v>479</v>
      </c>
      <c r="X16" s="227">
        <f t="shared" ca="1" si="3"/>
        <v>0</v>
      </c>
      <c r="AB16" s="228" t="str">
        <f t="shared" ca="1" si="4"/>
        <v>TinMetallic Resources, Inc.</v>
      </c>
    </row>
    <row r="17" spans="1:28" s="227" customFormat="1" ht="20.100000000000001" customHeight="1">
      <c r="A17" s="262" t="s">
        <v>1612</v>
      </c>
      <c r="B17" s="182" t="str">
        <f ca="1">IF(LEN(A17)=0,"",INDEX('Smelter Look-up'!$A:$A,MATCH($A17,'Smelter Look-up'!$E:$E,0)))</f>
        <v>Gold</v>
      </c>
      <c r="C17" s="186" t="str">
        <f ca="1">IF(LEN(A17)=0,"",INDEX('Smelter Look-up'!$C:$C,MATCH($A17,'Smelter Look-up'!$E:$E,0)))</f>
        <v>Metalor Technologies (Suzhou) Ltd.</v>
      </c>
      <c r="D17" s="230"/>
      <c r="E17" s="182" t="str">
        <f ca="1">IF(ISERROR($V17),"",OFFSET('Smelter Look-up'!$D$4,$V17-4,0)&amp;"")</f>
        <v>CHINA</v>
      </c>
      <c r="F17" s="182" t="str">
        <f ca="1">IF(ISERROR($V17),"",OFFSET('Smelter Look-up'!$E$4,$V17-4,0))</f>
        <v>CID001147</v>
      </c>
      <c r="G17" s="182" t="str">
        <f ca="1">IF(C17=$X$4,IF(ISERROR($V17),"Enter smelter details","RMI"),IF(ISERROR($V17),"",OFFSET('Smelter Look-up'!$F$4,$V17-4,0)))</f>
        <v>RMI</v>
      </c>
      <c r="H17" s="183">
        <f ca="1">IF(ISERROR($V17),"",OFFSET('Smelter Look-up'!$G$4,$V17-4,0))</f>
        <v>0</v>
      </c>
      <c r="I17" s="184" t="str">
        <f ca="1">IF(ISERROR($V17),"",OFFSET('Smelter Look-up'!$H$4,$V17-4,0))</f>
        <v>Suzhou</v>
      </c>
      <c r="J17" s="184" t="str">
        <f ca="1">IF(ISERROR($V17),"",OFFSET('Smelter Look-up'!$I$4,$V17-4,0))</f>
        <v>Jiangsu Sheng</v>
      </c>
      <c r="K17" s="224"/>
      <c r="L17" s="224"/>
      <c r="M17" s="224"/>
      <c r="N17" s="224"/>
      <c r="O17" s="224"/>
      <c r="P17" s="185"/>
      <c r="Q17" s="225"/>
      <c r="R17" s="182" t="str">
        <f ca="1">IF(ISERROR($V17),"",OFFSET('Smelter Look-up'!$C$4,$V17-4,0)&amp;"")</f>
        <v>Metalor Technologies (Suzhou) Ltd.</v>
      </c>
      <c r="S17" s="181" t="str">
        <f t="shared" ca="1" si="2"/>
        <v>CN</v>
      </c>
      <c r="T17" s="181" t="str">
        <f ca="1">IF(B17="","",IF(ISERROR(MATCH($J17,SorP!$B$1:$B$6226,0)),"",INDIRECT("'SorP'!$A$"&amp;MATCH($S17&amp;$J17,SorP!C:C,0))))</f>
        <v>CN-JS</v>
      </c>
      <c r="U17" s="201"/>
      <c r="V17" s="226">
        <f ca="1">IF(C17="",NA(),IF(OR(C17="Smelter not listed",C17="Smelter not yet identified"),MATCH($B17&amp;$D17,'Smelter Look-up'!$J:$J,0),MATCH($B17&amp;$C17,'Smelter Look-up'!$J:$J,0)))</f>
        <v>185</v>
      </c>
      <c r="X17" s="227">
        <f t="shared" ca="1" si="3"/>
        <v>0</v>
      </c>
      <c r="AB17" s="228" t="str">
        <f t="shared" ca="1" si="4"/>
        <v>GoldMetalor Technologies (Suzhou) Ltd.</v>
      </c>
    </row>
    <row r="18" spans="1:28" s="227" customFormat="1" ht="20.100000000000001" customHeight="1">
      <c r="A18" s="181" t="s">
        <v>699</v>
      </c>
      <c r="B18" s="182" t="str">
        <f ca="1">IF(LEN(A18)=0,"",INDEX('Smelter Look-up'!$A:$A,MATCH($A18,'Smelter Look-up'!$E:$E,0)))</f>
        <v>Gold</v>
      </c>
      <c r="C18" s="186" t="str">
        <f ca="1">IF(LEN(A18)=0,"",INDEX('Smelter Look-up'!$C:$C,MATCH($A18,'Smelter Look-up'!$E:$E,0)))</f>
        <v>Metalor Technologies (Hong Kong) Ltd.</v>
      </c>
      <c r="D18" s="230"/>
      <c r="E18" s="182" t="str">
        <f ca="1">IF(ISERROR($V18),"",OFFSET('Smelter Look-up'!$D$4,$V18-4,0)&amp;"")</f>
        <v>CHINA</v>
      </c>
      <c r="F18" s="182" t="str">
        <f ca="1">IF(ISERROR($V18),"",OFFSET('Smelter Look-up'!$E$4,$V18-4,0))</f>
        <v>CID001149</v>
      </c>
      <c r="G18" s="182" t="str">
        <f ca="1">IF(C18=$X$4,IF(ISERROR($V18),"Enter smelter details","RMI"),IF(ISERROR($V18),"",OFFSET('Smelter Look-up'!$F$4,$V18-4,0)))</f>
        <v>RMI</v>
      </c>
      <c r="H18" s="183">
        <f ca="1">IF(ISERROR($V18),"",OFFSET('Smelter Look-up'!$G$4,$V18-4,0))</f>
        <v>0</v>
      </c>
      <c r="I18" s="184" t="str">
        <f ca="1">IF(ISERROR($V18),"",OFFSET('Smelter Look-up'!$H$4,$V18-4,0))</f>
        <v>Kwai Chung</v>
      </c>
      <c r="J18" s="184" t="str">
        <f ca="1">IF(ISERROR($V18),"",OFFSET('Smelter Look-up'!$I$4,$V18-4,0))</f>
        <v>Hong Kong SAR</v>
      </c>
      <c r="K18" s="224"/>
      <c r="L18" s="224"/>
      <c r="M18" s="224"/>
      <c r="N18" s="224"/>
      <c r="O18" s="224"/>
      <c r="P18" s="185"/>
      <c r="Q18" s="225"/>
      <c r="R18" s="182" t="str">
        <f ca="1">IF(ISERROR($V18),"",OFFSET('Smelter Look-up'!$C$4,$V18-4,0)&amp;"")</f>
        <v>Metalor Technologies (Hong Kong) Ltd.</v>
      </c>
      <c r="S18" s="181" t="str">
        <f t="shared" ca="1" si="2"/>
        <v>CN</v>
      </c>
      <c r="T18" s="181" t="str">
        <f ca="1">IF(B18="","",IF(ISERROR(MATCH($J18,SorP!$B$1:$B$6226,0)),"",INDIRECT("'SorP'!$A$"&amp;MATCH($S18&amp;$J18,SorP!C:C,0))))</f>
        <v>CN-HK</v>
      </c>
      <c r="U18" s="201"/>
      <c r="V18" s="226">
        <f ca="1">IF(C18="",NA(),IF(OR(C18="Smelter not listed",C18="Smelter not yet identified"),MATCH($B18&amp;$D18,'Smelter Look-up'!$J:$J,0),MATCH($B18&amp;$C18,'Smelter Look-up'!$J:$J,0)))</f>
        <v>183</v>
      </c>
      <c r="X18" s="227">
        <f t="shared" ca="1" si="3"/>
        <v>0</v>
      </c>
      <c r="AB18" s="228" t="str">
        <f t="shared" ca="1" si="4"/>
        <v>GoldMetalor Technologies (Hong Kong) Ltd.</v>
      </c>
    </row>
    <row r="19" spans="1:28" s="227" customFormat="1" ht="102">
      <c r="A19" s="181" t="s">
        <v>700</v>
      </c>
      <c r="B19" s="182" t="str">
        <f ca="1">IF(LEN(A19)=0,"",INDEX('Smelter Look-up'!$A:$A,MATCH($A19,'Smelter Look-up'!$E:$E,0)))</f>
        <v>Gold</v>
      </c>
      <c r="C19" s="186" t="str">
        <f ca="1">IF(LEN(A19)=0,"",INDEX('Smelter Look-up'!$C:$C,MATCH($A19,'Smelter Look-up'!$E:$E,0)))</f>
        <v>Metalor Technologies (Singapore) Pte., Ltd.</v>
      </c>
      <c r="D19" s="230"/>
      <c r="E19" s="182" t="str">
        <f ca="1">IF(ISERROR($V19),"",OFFSET('Smelter Look-up'!$D$4,$V19-4,0)&amp;"")</f>
        <v>SINGAPORE</v>
      </c>
      <c r="F19" s="182" t="str">
        <f ca="1">IF(ISERROR($V19),"",OFFSET('Smelter Look-up'!$E$4,$V19-4,0))</f>
        <v>CID001152</v>
      </c>
      <c r="G19" s="182" t="str">
        <f ca="1">IF(C19=$X$4,IF(ISERROR($V19),"Enter smelter details","RMI"),IF(ISERROR($V19),"",OFFSET('Smelter Look-up'!$F$4,$V19-4,0)))</f>
        <v>RMI</v>
      </c>
      <c r="H19" s="183">
        <f ca="1">IF(ISERROR($V19),"",OFFSET('Smelter Look-up'!$G$4,$V19-4,0))</f>
        <v>0</v>
      </c>
      <c r="I19" s="184" t="str">
        <f ca="1">IF(ISERROR($V19),"",OFFSET('Smelter Look-up'!$H$4,$V19-4,0))</f>
        <v>Singapore</v>
      </c>
      <c r="J19" s="184" t="str">
        <f ca="1">IF(ISERROR($V19),"",OFFSET('Smelter Look-up'!$I$4,$V19-4,0))</f>
        <v>South West</v>
      </c>
      <c r="K19" s="224"/>
      <c r="L19" s="224"/>
      <c r="M19" s="224"/>
      <c r="N19" s="224"/>
      <c r="O19" s="224"/>
      <c r="P19" s="185"/>
      <c r="Q19" s="225"/>
      <c r="R19" s="182" t="str">
        <f ca="1">IF(ISERROR($V19),"",OFFSET('Smelter Look-up'!$C$4,$V19-4,0)&amp;"")</f>
        <v>Metalor Technologies (Singapore) Pte., Ltd.</v>
      </c>
      <c r="S19" s="181" t="str">
        <f t="shared" ca="1" si="2"/>
        <v>SG</v>
      </c>
      <c r="T19" s="181" t="str">
        <f ca="1">IF(B19="","",IF(ISERROR(MATCH($J19,SorP!$B$1:$B$6226,0)),"",INDIRECT("'SorP'!$A$"&amp;MATCH($S19&amp;$J19,SorP!C:C,0))))</f>
        <v>SG-05</v>
      </c>
      <c r="U19" s="201"/>
      <c r="V19" s="226">
        <f ca="1">IF(C19="",NA(),IF(OR(C19="Smelter not listed",C19="Smelter not yet identified"),MATCH($B19&amp;$D19,'Smelter Look-up'!$J:$J,0),MATCH($B19&amp;$C19,'Smelter Look-up'!$J:$J,0)))</f>
        <v>184</v>
      </c>
      <c r="X19" s="227">
        <f t="shared" ca="1" si="3"/>
        <v>0</v>
      </c>
      <c r="AB19" s="228" t="str">
        <f t="shared" ca="1" si="4"/>
        <v>GoldMetalor Technologies (Singapore) Pte., Ltd.</v>
      </c>
    </row>
    <row r="20" spans="1:28" s="227" customFormat="1" ht="63.75">
      <c r="A20" s="181" t="s">
        <v>701</v>
      </c>
      <c r="B20" s="182" t="str">
        <f ca="1">IF(LEN(A20)=0,"",INDEX('Smelter Look-up'!$A:$A,MATCH($A20,'Smelter Look-up'!$E:$E,0)))</f>
        <v>Gold</v>
      </c>
      <c r="C20" s="186" t="str">
        <f ca="1">IF(LEN(A20)=0,"",INDEX('Smelter Look-up'!$C:$C,MATCH($A20,'Smelter Look-up'!$E:$E,0)))</f>
        <v>Metalor Technologies S.A.</v>
      </c>
      <c r="D20" s="230"/>
      <c r="E20" s="182" t="str">
        <f ca="1">IF(ISERROR($V20),"",OFFSET('Smelter Look-up'!$D$4,$V20-4,0)&amp;"")</f>
        <v>SWITZERLAND</v>
      </c>
      <c r="F20" s="182" t="str">
        <f ca="1">IF(ISERROR($V20),"",OFFSET('Smelter Look-up'!$E$4,$V20-4,0))</f>
        <v>CID001153</v>
      </c>
      <c r="G20" s="182" t="str">
        <f ca="1">IF(C20=$X$4,IF(ISERROR($V20),"Enter smelter details","RMI"),IF(ISERROR($V20),"",OFFSET('Smelter Look-up'!$F$4,$V20-4,0)))</f>
        <v>RMI</v>
      </c>
      <c r="H20" s="183">
        <f ca="1">IF(ISERROR($V20),"",OFFSET('Smelter Look-up'!$G$4,$V20-4,0))</f>
        <v>0</v>
      </c>
      <c r="I20" s="184" t="str">
        <f ca="1">IF(ISERROR($V20),"",OFFSET('Smelter Look-up'!$H$4,$V20-4,0))</f>
        <v>Marin</v>
      </c>
      <c r="J20" s="184" t="str">
        <f ca="1">IF(ISERROR($V20),"",OFFSET('Smelter Look-up'!$I$4,$V20-4,0))</f>
        <v>Neuchâtel</v>
      </c>
      <c r="K20" s="224"/>
      <c r="L20" s="224"/>
      <c r="M20" s="224"/>
      <c r="N20" s="224"/>
      <c r="O20" s="224"/>
      <c r="P20" s="185"/>
      <c r="Q20" s="225"/>
      <c r="R20" s="182" t="str">
        <f ca="1">IF(ISERROR($V20),"",OFFSET('Smelter Look-up'!$C$4,$V20-4,0)&amp;"")</f>
        <v>Metalor Technologies S.A.</v>
      </c>
      <c r="S20" s="181" t="str">
        <f t="shared" ca="1" si="2"/>
        <v>CH</v>
      </c>
      <c r="T20" s="181" t="str">
        <f ca="1">IF(B20="","",IF(ISERROR(MATCH($J20,SorP!$B$1:$B$6226,0)),"",INDIRECT("'SorP'!$A$"&amp;MATCH($S20&amp;$J20,SorP!C:C,0))))</f>
        <v>CH-NE</v>
      </c>
      <c r="U20" s="201"/>
      <c r="V20" s="226">
        <f ca="1">IF(C20="",NA(),IF(OR(C20="Smelter not listed",C20="Smelter not yet identified"),MATCH($B20&amp;$D20,'Smelter Look-up'!$J:$J,0),MATCH($B20&amp;$C20,'Smelter Look-up'!$J:$J,0)))</f>
        <v>186</v>
      </c>
      <c r="X20" s="227">
        <f t="shared" ca="1" si="3"/>
        <v>0</v>
      </c>
      <c r="AB20" s="228" t="str">
        <f t="shared" ca="1" si="4"/>
        <v>GoldMetalor Technologies S.A.</v>
      </c>
    </row>
    <row r="21" spans="1:28" s="227" customFormat="1" ht="63.75">
      <c r="A21" s="181" t="s">
        <v>702</v>
      </c>
      <c r="B21" s="182" t="str">
        <f ca="1">IF(LEN(A21)=0,"",INDEX('Smelter Look-up'!$A:$A,MATCH($A21,'Smelter Look-up'!$E:$E,0)))</f>
        <v>Gold</v>
      </c>
      <c r="C21" s="186" t="str">
        <f ca="1">IF(LEN(A21)=0,"",INDEX('Smelter Look-up'!$C:$C,MATCH($A21,'Smelter Look-up'!$E:$E,0)))</f>
        <v>Metalor USA Refining Corporation</v>
      </c>
      <c r="D21" s="230"/>
      <c r="E21" s="182" t="str">
        <f ca="1">IF(ISERROR($V21),"",OFFSET('Smelter Look-up'!$D$4,$V21-4,0)&amp;"")</f>
        <v>UNITED STATES OF AMERICA</v>
      </c>
      <c r="F21" s="182" t="str">
        <f ca="1">IF(ISERROR($V21),"",OFFSET('Smelter Look-up'!$E$4,$V21-4,0))</f>
        <v>CID001157</v>
      </c>
      <c r="G21" s="182" t="str">
        <f ca="1">IF(C21=$X$4,IF(ISERROR($V21),"Enter smelter details","RMI"),IF(ISERROR($V21),"",OFFSET('Smelter Look-up'!$F$4,$V21-4,0)))</f>
        <v>RMI</v>
      </c>
      <c r="H21" s="183">
        <f ca="1">IF(ISERROR($V21),"",OFFSET('Smelter Look-up'!$G$4,$V21-4,0))</f>
        <v>0</v>
      </c>
      <c r="I21" s="184" t="str">
        <f ca="1">IF(ISERROR($V21),"",OFFSET('Smelter Look-up'!$H$4,$V21-4,0))</f>
        <v>North Attleboro</v>
      </c>
      <c r="J21" s="184" t="str">
        <f ca="1">IF(ISERROR($V21),"",OFFSET('Smelter Look-up'!$I$4,$V21-4,0))</f>
        <v>Massachusetts</v>
      </c>
      <c r="K21" s="224"/>
      <c r="L21" s="224"/>
      <c r="M21" s="224"/>
      <c r="N21" s="224"/>
      <c r="O21" s="224"/>
      <c r="P21" s="185"/>
      <c r="Q21" s="225"/>
      <c r="R21" s="182" t="str">
        <f ca="1">IF(ISERROR($V21),"",OFFSET('Smelter Look-up'!$C$4,$V21-4,0)&amp;"")</f>
        <v>Metalor USA Refining Corporation</v>
      </c>
      <c r="S21" s="181" t="str">
        <f t="shared" ca="1" si="2"/>
        <v>US</v>
      </c>
      <c r="T21" s="181" t="str">
        <f ca="1">IF(B21="","",IF(ISERROR(MATCH($J21,SorP!$B$1:$B$6226,0)),"",INDIRECT("'SorP'!$A$"&amp;MATCH($S21&amp;$J21,SorP!C:C,0))))</f>
        <v>US-MA</v>
      </c>
      <c r="U21" s="201"/>
      <c r="V21" s="226">
        <f ca="1">IF(C21="",NA(),IF(OR(C21="Smelter not listed",C21="Smelter not yet identified"),MATCH($B21&amp;$D21,'Smelter Look-up'!$J:$J,0),MATCH($B21&amp;$C21,'Smelter Look-up'!$J:$J,0)))</f>
        <v>187</v>
      </c>
      <c r="X21" s="227">
        <f t="shared" ca="1" si="3"/>
        <v>0</v>
      </c>
      <c r="AB21" s="228" t="str">
        <f t="shared" ca="1" si="4"/>
        <v>GoldMetalor USA Refining Corporation</v>
      </c>
    </row>
    <row r="22" spans="1:28" s="227" customFormat="1" ht="51">
      <c r="A22" s="181" t="s">
        <v>767</v>
      </c>
      <c r="B22" s="182" t="str">
        <f ca="1">IF(LEN(A22)=0,"",INDEX('Smelter Look-up'!$A:$A,MATCH($A22,'Smelter Look-up'!$E:$E,0)))</f>
        <v>Tin</v>
      </c>
      <c r="C22" s="186" t="str">
        <f ca="1">IF(LEN(A22)=0,"",INDEX('Smelter Look-up'!$C:$C,MATCH($A22,'Smelter Look-up'!$E:$E,0)))</f>
        <v>Mineracao Taboca S.A.</v>
      </c>
      <c r="D22" s="230"/>
      <c r="E22" s="182" t="str">
        <f ca="1">IF(ISERROR($V22),"",OFFSET('Smelter Look-up'!$D$4,$V22-4,0)&amp;"")</f>
        <v>BRAZIL</v>
      </c>
      <c r="F22" s="182" t="str">
        <f ca="1">IF(ISERROR($V22),"",OFFSET('Smelter Look-up'!$E$4,$V22-4,0))</f>
        <v>CID001173</v>
      </c>
      <c r="G22" s="182" t="str">
        <f ca="1">IF(C22=$X$4,IF(ISERROR($V22),"Enter smelter details","RMI"),IF(ISERROR($V22),"",OFFSET('Smelter Look-up'!$F$4,$V22-4,0)))</f>
        <v>RMI</v>
      </c>
      <c r="H22" s="183">
        <f ca="1">IF(ISERROR($V22),"",OFFSET('Smelter Look-up'!$G$4,$V22-4,0))</f>
        <v>0</v>
      </c>
      <c r="I22" s="184" t="str">
        <f ca="1">IF(ISERROR($V22),"",OFFSET('Smelter Look-up'!$H$4,$V22-4,0))</f>
        <v>Bairro Guarapiranga</v>
      </c>
      <c r="J22" s="184" t="str">
        <f ca="1">IF(ISERROR($V22),"",OFFSET('Smelter Look-up'!$I$4,$V22-4,0))</f>
        <v>São Paulo</v>
      </c>
      <c r="K22" s="224"/>
      <c r="L22" s="224"/>
      <c r="M22" s="224"/>
      <c r="N22" s="224"/>
      <c r="O22" s="224"/>
      <c r="P22" s="185"/>
      <c r="Q22" s="225"/>
      <c r="R22" s="182" t="str">
        <f ca="1">IF(ISERROR($V22),"",OFFSET('Smelter Look-up'!$C$4,$V22-4,0)&amp;"")</f>
        <v>Mineracao Taboca S.A.</v>
      </c>
      <c r="S22" s="181" t="str">
        <f t="shared" ca="1" si="2"/>
        <v>BR</v>
      </c>
      <c r="T22" s="181" t="str">
        <f ca="1">IF(B22="","",IF(ISERROR(MATCH($J22,SorP!$B$1:$B$6226,0)),"",INDIRECT("'SorP'!$A$"&amp;MATCH($S22&amp;$J22,SorP!C:C,0))))</f>
        <v>BR-SP</v>
      </c>
      <c r="U22" s="201"/>
      <c r="V22" s="226">
        <f ca="1">IF(C22="",NA(),IF(OR(C22="Smelter not listed",C22="Smelter not yet identified"),MATCH($B22&amp;$D22,'Smelter Look-up'!$J:$J,0),MATCH($B22&amp;$C22,'Smelter Look-up'!$J:$J,0)))</f>
        <v>482</v>
      </c>
      <c r="X22" s="227">
        <f t="shared" ca="1" si="3"/>
        <v>0</v>
      </c>
      <c r="AB22" s="228" t="str">
        <f t="shared" ca="1" si="4"/>
        <v>TinMineracao Taboca S.A.</v>
      </c>
    </row>
    <row r="23" spans="1:28" s="227" customFormat="1" ht="25.5">
      <c r="A23" s="181" t="s">
        <v>768</v>
      </c>
      <c r="B23" s="182" t="str">
        <f ca="1">IF(LEN(A23)=0,"",INDEX('Smelter Look-up'!$A:$A,MATCH($A23,'Smelter Look-up'!$E:$E,0)))</f>
        <v>Tin</v>
      </c>
      <c r="C23" s="186" t="str">
        <f ca="1">IF(LEN(A23)=0,"",INDEX('Smelter Look-up'!$C:$C,MATCH($A23,'Smelter Look-up'!$E:$E,0)))</f>
        <v>Minsur</v>
      </c>
      <c r="D23" s="230"/>
      <c r="E23" s="182" t="str">
        <f ca="1">IF(ISERROR($V23),"",OFFSET('Smelter Look-up'!$D$4,$V23-4,0)&amp;"")</f>
        <v>PERU</v>
      </c>
      <c r="F23" s="182" t="str">
        <f ca="1">IF(ISERROR($V23),"",OFFSET('Smelter Look-up'!$E$4,$V23-4,0))</f>
        <v>CID001182</v>
      </c>
      <c r="G23" s="182" t="str">
        <f ca="1">IF(C23=$X$4,IF(ISERROR($V23),"Enter smelter details","RMI"),IF(ISERROR($V23),"",OFFSET('Smelter Look-up'!$F$4,$V23-4,0)))</f>
        <v>RMI</v>
      </c>
      <c r="H23" s="183">
        <f ca="1">IF(ISERROR($V23),"",OFFSET('Smelter Look-up'!$G$4,$V23-4,0))</f>
        <v>0</v>
      </c>
      <c r="I23" s="184" t="str">
        <f ca="1">IF(ISERROR($V23),"",OFFSET('Smelter Look-up'!$H$4,$V23-4,0))</f>
        <v>Paracas</v>
      </c>
      <c r="J23" s="184" t="str">
        <f ca="1">IF(ISERROR($V23),"",OFFSET('Smelter Look-up'!$I$4,$V23-4,0))</f>
        <v>Ika</v>
      </c>
      <c r="K23" s="224"/>
      <c r="L23" s="224"/>
      <c r="M23" s="224"/>
      <c r="N23" s="224"/>
      <c r="O23" s="224"/>
      <c r="P23" s="185"/>
      <c r="Q23" s="225"/>
      <c r="R23" s="182" t="str">
        <f ca="1">IF(ISERROR($V23),"",OFFSET('Smelter Look-up'!$C$4,$V23-4,0)&amp;"")</f>
        <v>Minsur</v>
      </c>
      <c r="S23" s="181" t="str">
        <f t="shared" ca="1" si="2"/>
        <v>PE</v>
      </c>
      <c r="T23" s="181" t="str">
        <f ca="1">IF(B23="","",IF(ISERROR(MATCH($J23,SorP!$B$1:$B$6226,0)),"",INDIRECT("'SorP'!$A$"&amp;MATCH($S23&amp;$J23,SorP!C:C,0))))</f>
        <v>PE-ICA</v>
      </c>
      <c r="U23" s="201"/>
      <c r="V23" s="226">
        <f ca="1">IF(C23="",NA(),IF(OR(C23="Smelter not listed",C23="Smelter not yet identified"),MATCH($B23&amp;$D23,'Smelter Look-up'!$J:$J,0),MATCH($B23&amp;$C23,'Smelter Look-up'!$J:$J,0)))</f>
        <v>487</v>
      </c>
      <c r="X23" s="227">
        <f t="shared" ca="1" si="3"/>
        <v>0</v>
      </c>
      <c r="AB23" s="228" t="str">
        <f t="shared" ca="1" si="4"/>
        <v>TinMinsur</v>
      </c>
    </row>
    <row r="24" spans="1:28" s="227" customFormat="1" ht="76.5">
      <c r="A24" s="181" t="s">
        <v>769</v>
      </c>
      <c r="B24" s="182" t="str">
        <f ca="1">IF(LEN(A24)=0,"",INDEX('Smelter Look-up'!$A:$A,MATCH($A24,'Smelter Look-up'!$E:$E,0)))</f>
        <v>Tin</v>
      </c>
      <c r="C24" s="186" t="str">
        <f ca="1">IF(LEN(A24)=0,"",INDEX('Smelter Look-up'!$C:$C,MATCH($A24,'Smelter Look-up'!$E:$E,0)))</f>
        <v>Mitsubishi Materials Corporation</v>
      </c>
      <c r="D24" s="230"/>
      <c r="E24" s="182" t="str">
        <f ca="1">IF(ISERROR($V24),"",OFFSET('Smelter Look-up'!$D$4,$V24-4,0)&amp;"")</f>
        <v>JAPAN</v>
      </c>
      <c r="F24" s="182" t="str">
        <f ca="1">IF(ISERROR($V24),"",OFFSET('Smelter Look-up'!$E$4,$V24-4,0))</f>
        <v>CID001191</v>
      </c>
      <c r="G24" s="182" t="str">
        <f ca="1">IF(C24=$X$4,IF(ISERROR($V24),"Enter smelter details","RMI"),IF(ISERROR($V24),"",OFFSET('Smelter Look-up'!$F$4,$V24-4,0)))</f>
        <v>RMI</v>
      </c>
      <c r="H24" s="183">
        <f ca="1">IF(ISERROR($V24),"",OFFSET('Smelter Look-up'!$G$4,$V24-4,0))</f>
        <v>0</v>
      </c>
      <c r="I24" s="184" t="str">
        <f ca="1">IF(ISERROR($V24),"",OFFSET('Smelter Look-up'!$H$4,$V24-4,0))</f>
        <v>Asago</v>
      </c>
      <c r="J24" s="184" t="str">
        <f ca="1">IF(ISERROR($V24),"",OFFSET('Smelter Look-up'!$I$4,$V24-4,0))</f>
        <v>Hyogo</v>
      </c>
      <c r="K24" s="224"/>
      <c r="L24" s="224"/>
      <c r="M24" s="224"/>
      <c r="N24" s="224"/>
      <c r="O24" s="224"/>
      <c r="P24" s="185"/>
      <c r="Q24" s="225"/>
      <c r="R24" s="182" t="str">
        <f ca="1">IF(ISERROR($V24),"",OFFSET('Smelter Look-up'!$C$4,$V24-4,0)&amp;"")</f>
        <v>Mitsubishi Materials Corporation</v>
      </c>
      <c r="S24" s="181" t="str">
        <f t="shared" ca="1" si="2"/>
        <v>JP</v>
      </c>
      <c r="T24" s="181" t="str">
        <f ca="1">IF(B24="","",IF(ISERROR(MATCH($J24,SorP!$B$1:$B$6226,0)),"",INDIRECT("'SorP'!$A$"&amp;MATCH($S24&amp;$J24,SorP!C:C,0))))</f>
        <v>JP-28</v>
      </c>
      <c r="U24" s="201"/>
      <c r="V24" s="226">
        <f ca="1">IF(C24="",NA(),IF(OR(C24="Smelter not listed",C24="Smelter not yet identified"),MATCH($B24&amp;$D24,'Smelter Look-up'!$J:$J,0),MATCH($B24&amp;$C24,'Smelter Look-up'!$J:$J,0)))</f>
        <v>488</v>
      </c>
      <c r="X24" s="227">
        <f t="shared" ca="1" si="3"/>
        <v>0</v>
      </c>
      <c r="AB24" s="228" t="str">
        <f t="shared" ca="1" si="4"/>
        <v>TinMitsubishi Materials Corporation</v>
      </c>
    </row>
    <row r="25" spans="1:28" s="227" customFormat="1" ht="63.75">
      <c r="A25" s="181" t="s">
        <v>1774</v>
      </c>
      <c r="B25" s="182" t="str">
        <f ca="1">IF(LEN(A25)=0,"",INDEX('Smelter Look-up'!$A:$A,MATCH($A25,'Smelter Look-up'!$E:$E,0)))</f>
        <v>Tin</v>
      </c>
      <c r="C25" s="186" t="str">
        <f ca="1">IF(LEN(A25)=0,"",INDEX('Smelter Look-up'!$C:$C,MATCH($A25,'Smelter Look-up'!$E:$E,0)))</f>
        <v>Jiangxi New Nanshan Technology Ltd.</v>
      </c>
      <c r="D25" s="230"/>
      <c r="E25" s="182" t="str">
        <f ca="1">IF(ISERROR($V25),"",OFFSET('Smelter Look-up'!$D$4,$V25-4,0)&amp;"")</f>
        <v>CHINA</v>
      </c>
      <c r="F25" s="182" t="str">
        <f ca="1">IF(ISERROR($V25),"",OFFSET('Smelter Look-up'!$E$4,$V25-4,0))</f>
        <v>CID001231</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c r="R25" s="182" t="str">
        <f ca="1">IF(ISERROR($V25),"",OFFSET('Smelter Look-up'!$C$4,$V25-4,0)&amp;"")</f>
        <v>Jiangxi New Nanshan Technology Ltd.</v>
      </c>
      <c r="S25" s="181" t="str">
        <f t="shared" ca="1" si="2"/>
        <v>CN</v>
      </c>
      <c r="T25" s="181" t="str">
        <f ca="1">IF(B25="","",IF(ISERROR(MATCH($J25,SorP!$B$1:$B$6226,0)),"",INDIRECT("'SorP'!$A$"&amp;MATCH($S25&amp;$J25,SorP!C:C,0))))</f>
        <v>CN-JX</v>
      </c>
      <c r="U25" s="201"/>
      <c r="V25" s="226">
        <f ca="1">IF(C25="",NA(),IF(OR(C25="Smelter not listed",C25="Smelter not yet identified"),MATCH($B25&amp;$D25,'Smelter Look-up'!$J:$J,0),MATCH($B25&amp;$C25,'Smelter Look-up'!$J:$J,0)))</f>
        <v>464</v>
      </c>
      <c r="X25" s="227">
        <f t="shared" ca="1" si="3"/>
        <v>0</v>
      </c>
      <c r="AB25" s="228" t="str">
        <f t="shared" ca="1" si="4"/>
        <v>TinJiangxi New Nanshan Technology Ltd.</v>
      </c>
    </row>
    <row r="26" spans="1:28" s="227" customFormat="1" ht="76.5">
      <c r="A26" s="181" t="s">
        <v>771</v>
      </c>
      <c r="B26" s="182" t="str">
        <f ca="1">IF(LEN(A26)=0,"",INDEX('Smelter Look-up'!$A:$A,MATCH($A26,'Smelter Look-up'!$E:$E,0)))</f>
        <v>Tin</v>
      </c>
      <c r="C26" s="186" t="str">
        <f ca="1">IF(LEN(A26)=0,"",INDEX('Smelter Look-up'!$C:$C,MATCH($A26,'Smelter Look-up'!$E:$E,0)))</f>
        <v>O.M. Manufacturing (Thailand) Co., Ltd.</v>
      </c>
      <c r="D26" s="230"/>
      <c r="E26" s="182" t="str">
        <f ca="1">IF(ISERROR($V26),"",OFFSET('Smelter Look-up'!$D$4,$V26-4,0)&amp;"")</f>
        <v>THAILAND</v>
      </c>
      <c r="F26" s="182" t="str">
        <f ca="1">IF(ISERROR($V26),"",OFFSET('Smelter Look-up'!$E$4,$V26-4,0))</f>
        <v>CID001314</v>
      </c>
      <c r="G26" s="182" t="str">
        <f ca="1">IF(C26=$X$4,IF(ISERROR($V26),"Enter smelter details","RMI"),IF(ISERROR($V26),"",OFFSET('Smelter Look-up'!$F$4,$V26-4,0)))</f>
        <v>RMI</v>
      </c>
      <c r="H26" s="183">
        <f ca="1">IF(ISERROR($V26),"",OFFSET('Smelter Look-up'!$G$4,$V26-4,0))</f>
        <v>0</v>
      </c>
      <c r="I26" s="184" t="str">
        <f ca="1">IF(ISERROR($V26),"",OFFSET('Smelter Look-up'!$H$4,$V26-4,0))</f>
        <v>Nongkham Sriracha</v>
      </c>
      <c r="J26" s="184" t="str">
        <f ca="1">IF(ISERROR($V26),"",OFFSET('Smelter Look-up'!$I$4,$V26-4,0))</f>
        <v>Chon Buri</v>
      </c>
      <c r="K26" s="224"/>
      <c r="L26" s="224"/>
      <c r="M26" s="224"/>
      <c r="N26" s="224"/>
      <c r="O26" s="224"/>
      <c r="P26" s="185"/>
      <c r="Q26" s="225"/>
      <c r="R26" s="182" t="str">
        <f ca="1">IF(ISERROR($V26),"",OFFSET('Smelter Look-up'!$C$4,$V26-4,0)&amp;"")</f>
        <v>O.M. Manufacturing (Thailand) Co., Ltd.</v>
      </c>
      <c r="S26" s="181" t="str">
        <f t="shared" ca="1" si="2"/>
        <v>TH</v>
      </c>
      <c r="T26" s="181" t="str">
        <f ca="1">IF(B26="","",IF(ISERROR(MATCH($J26,SorP!$B$1:$B$6226,0)),"",INDIRECT("'SorP'!$A$"&amp;MATCH($S26&amp;$J26,SorP!C:C,0))))</f>
        <v>TH-20</v>
      </c>
      <c r="U26" s="201"/>
      <c r="V26" s="226">
        <f ca="1">IF(C26="",NA(),IF(OR(C26="Smelter not listed",C26="Smelter not yet identified"),MATCH($B26&amp;$D26,'Smelter Look-up'!$J:$J,0),MATCH($B26&amp;$C26,'Smelter Look-up'!$J:$J,0)))</f>
        <v>496</v>
      </c>
      <c r="X26" s="227">
        <f t="shared" ca="1" si="3"/>
        <v>0</v>
      </c>
      <c r="AB26" s="228" t="str">
        <f t="shared" ca="1" si="4"/>
        <v>TinO.M. Manufacturing (Thailand) Co., Ltd.</v>
      </c>
    </row>
    <row r="27" spans="1:28" s="227" customFormat="1" ht="63.75">
      <c r="A27" s="181" t="s">
        <v>772</v>
      </c>
      <c r="B27" s="182" t="str">
        <f ca="1">IF(LEN(A27)=0,"",INDEX('Smelter Look-up'!$A:$A,MATCH($A27,'Smelter Look-up'!$E:$E,0)))</f>
        <v>Tin</v>
      </c>
      <c r="C27" s="186" t="str">
        <f ca="1">IF(LEN(A27)=0,"",INDEX('Smelter Look-up'!$C:$C,MATCH($A27,'Smelter Look-up'!$E:$E,0)))</f>
        <v>Operaciones Metalurgicas S.A.</v>
      </c>
      <c r="D27" s="230"/>
      <c r="E27" s="182" t="str">
        <f ca="1">IF(ISERROR($V27),"",OFFSET('Smelter Look-up'!$D$4,$V27-4,0)&amp;"")</f>
        <v>BOLIVIA (PLURINATIONAL STATE OF)</v>
      </c>
      <c r="F27" s="182" t="str">
        <f ca="1">IF(ISERROR($V27),"",OFFSET('Smelter Look-up'!$E$4,$V27-4,0))</f>
        <v>CID001337</v>
      </c>
      <c r="G27" s="182" t="str">
        <f ca="1">IF(C27=$X$4,IF(ISERROR($V27),"Enter smelter details","RMI"),IF(ISERROR($V27),"",OFFSET('Smelter Look-up'!$F$4,$V27-4,0)))</f>
        <v>RMI</v>
      </c>
      <c r="H27" s="183">
        <f ca="1">IF(ISERROR($V27),"",OFFSET('Smelter Look-up'!$G$4,$V27-4,0))</f>
        <v>0</v>
      </c>
      <c r="I27" s="184" t="str">
        <f ca="1">IF(ISERROR($V27),"",OFFSET('Smelter Look-up'!$H$4,$V27-4,0))</f>
        <v>Oruro</v>
      </c>
      <c r="J27" s="184" t="str">
        <f ca="1">IF(ISERROR($V27),"",OFFSET('Smelter Look-up'!$I$4,$V27-4,0))</f>
        <v>Oruro</v>
      </c>
      <c r="K27" s="224"/>
      <c r="L27" s="224"/>
      <c r="M27" s="224"/>
      <c r="N27" s="224"/>
      <c r="O27" s="224"/>
      <c r="P27" s="185"/>
      <c r="Q27" s="225"/>
      <c r="R27" s="182" t="str">
        <f ca="1">IF(ISERROR($V27),"",OFFSET('Smelter Look-up'!$C$4,$V27-4,0)&amp;"")</f>
        <v>Operaciones Metalurgicas S.A.</v>
      </c>
      <c r="S27" s="181" t="str">
        <f t="shared" ca="1" si="2"/>
        <v>BO</v>
      </c>
      <c r="T27" s="181" t="str">
        <f ca="1">IF(B27="","",IF(ISERROR(MATCH($J27,SorP!$B$1:$B$6226,0)),"",INDIRECT("'SorP'!$A$"&amp;MATCH($S27&amp;$J27,SorP!C:C,0))))</f>
        <v>BO-O</v>
      </c>
      <c r="U27" s="201"/>
      <c r="V27" s="226">
        <f ca="1">IF(C27="",NA(),IF(OR(C27="Smelter not listed",C27="Smelter not yet identified"),MATCH($B27&amp;$D27,'Smelter Look-up'!$J:$J,0),MATCH($B27&amp;$C27,'Smelter Look-up'!$J:$J,0)))</f>
        <v>499</v>
      </c>
      <c r="X27" s="227">
        <f t="shared" ca="1" si="3"/>
        <v>0</v>
      </c>
      <c r="AB27" s="228" t="str">
        <f t="shared" ca="1" si="4"/>
        <v>TinOperaciones Metalurgicas S.A.</v>
      </c>
    </row>
    <row r="28" spans="1:28" s="227" customFormat="1" ht="63.75">
      <c r="A28" s="181" t="s">
        <v>773</v>
      </c>
      <c r="B28" s="182" t="str">
        <f ca="1">IF(LEN(A28)=0,"",INDEX('Smelter Look-up'!$A:$A,MATCH($A28,'Smelter Look-up'!$E:$E,0)))</f>
        <v>Tin</v>
      </c>
      <c r="C28" s="186" t="str">
        <f ca="1">IF(LEN(A28)=0,"",INDEX('Smelter Look-up'!$C:$C,MATCH($A28,'Smelter Look-up'!$E:$E,0)))</f>
        <v>PT Artha Cipta Langgeng</v>
      </c>
      <c r="D28" s="230"/>
      <c r="E28" s="182" t="str">
        <f ca="1">IF(ISERROR($V28),"",OFFSET('Smelter Look-up'!$D$4,$V28-4,0)&amp;"")</f>
        <v>INDONESIA</v>
      </c>
      <c r="F28" s="182" t="str">
        <f ca="1">IF(ISERROR($V28),"",OFFSET('Smelter Look-up'!$E$4,$V28-4,0))</f>
        <v>CID001399</v>
      </c>
      <c r="G28" s="182" t="str">
        <f ca="1">IF(C28=$X$4,IF(ISERROR($V28),"Enter smelter details","RMI"),IF(ISERROR($V28),"",OFFSET('Smelter Look-up'!$F$4,$V28-4,0)))</f>
        <v>RMI</v>
      </c>
      <c r="H28" s="183">
        <f ca="1">IF(ISERROR($V28),"",OFFSET('Smelter Look-up'!$G$4,$V28-4,0))</f>
        <v>0</v>
      </c>
      <c r="I28" s="184" t="str">
        <f ca="1">IF(ISERROR($V28),"",OFFSET('Smelter Look-up'!$H$4,$V28-4,0))</f>
        <v>Sungailiat</v>
      </c>
      <c r="J28" s="184" t="str">
        <f ca="1">IF(ISERROR($V28),"",OFFSET('Smelter Look-up'!$I$4,$V28-4,0))</f>
        <v>Kepulauan Bangka Belitung</v>
      </c>
      <c r="K28" s="224"/>
      <c r="L28" s="224"/>
      <c r="M28" s="224"/>
      <c r="N28" s="224"/>
      <c r="O28" s="224"/>
      <c r="P28" s="185"/>
      <c r="Q28" s="225"/>
      <c r="R28" s="182" t="str">
        <f ca="1">IF(ISERROR($V28),"",OFFSET('Smelter Look-up'!$C$4,$V28-4,0)&amp;"")</f>
        <v>PT Artha Cipta Langgeng</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Artha Cipta Langgeng</v>
      </c>
    </row>
    <row r="29" spans="1:28" s="227" customFormat="1" ht="51">
      <c r="A29" s="181" t="s">
        <v>15443</v>
      </c>
      <c r="B29" s="182" t="str">
        <f ca="1">IF(LEN(A29)=0,"",INDEX('Smelter Look-up'!$A:$A,MATCH($A29,'Smelter Look-up'!$E:$E,0)))</f>
        <v>Tin</v>
      </c>
      <c r="C29" s="186" t="str">
        <f ca="1">IF(LEN(A29)=0,"",INDEX('Smelter Look-up'!$C:$C,MATCH($A29,'Smelter Look-up'!$E:$E,0)))</f>
        <v>PT Babel Inti Perkasa</v>
      </c>
      <c r="D29" s="230"/>
      <c r="E29" s="182" t="str">
        <f ca="1">IF(ISERROR($V29),"",OFFSET('Smelter Look-up'!$D$4,$V29-4,0)&amp;"")</f>
        <v>INDONESIA</v>
      </c>
      <c r="F29" s="182" t="str">
        <f ca="1">IF(ISERROR($V29),"",OFFSET('Smelter Look-up'!$E$4,$V29-4,0))</f>
        <v>CID001402</v>
      </c>
      <c r="G29" s="182" t="str">
        <f ca="1">IF(C29=$X$4,IF(ISERROR($V29),"Enter smelter details","RMI"),IF(ISERROR($V29),"",OFFSET('Smelter Look-up'!$F$4,$V29-4,0)))</f>
        <v>RMI</v>
      </c>
      <c r="H29" s="183">
        <f ca="1">IF(ISERROR($V29),"",OFFSET('Smelter Look-up'!$G$4,$V29-4,0))</f>
        <v>0</v>
      </c>
      <c r="I29" s="184" t="str">
        <f ca="1">IF(ISERROR($V29),"",OFFSET('Smelter Look-up'!$H$4,$V29-4,0))</f>
        <v>Lintang</v>
      </c>
      <c r="J29" s="184" t="str">
        <f ca="1">IF(ISERROR($V29),"",OFFSET('Smelter Look-up'!$I$4,$V29-4,0))</f>
        <v>Kepulauan Bangka Belitung</v>
      </c>
      <c r="K29" s="224"/>
      <c r="L29" s="224"/>
      <c r="M29" s="224"/>
      <c r="N29" s="224"/>
      <c r="O29" s="224"/>
      <c r="P29" s="185"/>
      <c r="Q29" s="225"/>
      <c r="R29" s="182" t="str">
        <f ca="1">IF(ISERROR($V29),"",OFFSET('Smelter Look-up'!$C$4,$V29-4,0)&amp;"")</f>
        <v>PT Babel Inti Perkasa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506</v>
      </c>
      <c r="X29" s="227">
        <f t="shared" ca="1" si="3"/>
        <v>0</v>
      </c>
      <c r="AB29" s="228" t="str">
        <f t="shared" ca="1" si="4"/>
        <v>TinPT Babel Inti Perkasa</v>
      </c>
    </row>
    <row r="30" spans="1:28" s="227" customFormat="1" ht="63.75">
      <c r="A30" s="181" t="s">
        <v>15076</v>
      </c>
      <c r="B30" s="182" t="str">
        <f ca="1">IF(LEN(A30)=0,"",INDEX('Smelter Look-up'!$A:$A,MATCH($A30,'Smelter Look-up'!$E:$E,0)))</f>
        <v>Tin</v>
      </c>
      <c r="C30" s="186" t="str">
        <f ca="1">IF(LEN(A30)=0,"",INDEX('Smelter Look-up'!$C:$C,MATCH($A30,'Smelter Look-up'!$E:$E,0)))</f>
        <v>PT Babel Surya Alam Lestari</v>
      </c>
      <c r="D30" s="230"/>
      <c r="E30" s="182" t="str">
        <f ca="1">IF(ISERROR($V30),"",OFFSET('Smelter Look-up'!$D$4,$V30-4,0)&amp;"")</f>
        <v>INDONESIA</v>
      </c>
      <c r="F30" s="182" t="str">
        <f ca="1">IF(ISERROR($V30),"",OFFSET('Smelter Look-up'!$E$4,$V30-4,0))</f>
        <v>CID001406</v>
      </c>
      <c r="G30" s="182" t="str">
        <f ca="1">IF(C30=$X$4,IF(ISERROR($V30),"Enter smelter details","RMI"),IF(ISERROR($V30),"",OFFSET('Smelter Look-up'!$F$4,$V30-4,0)))</f>
        <v>RMI</v>
      </c>
      <c r="H30" s="183">
        <f ca="1">IF(ISERROR($V30),"",OFFSET('Smelter Look-up'!$G$4,$V30-4,0))</f>
        <v>0</v>
      </c>
      <c r="I30" s="184" t="str">
        <f ca="1">IF(ISERROR($V30),"",OFFSET('Smelter Look-up'!$H$4,$V30-4,0))</f>
        <v>Badau</v>
      </c>
      <c r="J30" s="184" t="str">
        <f ca="1">IF(ISERROR($V30),"",OFFSET('Smelter Look-up'!$I$4,$V30-4,0))</f>
        <v>Kepulauan Bangka Belitung</v>
      </c>
      <c r="K30" s="224"/>
      <c r="L30" s="224"/>
      <c r="M30" s="224"/>
      <c r="N30" s="224"/>
      <c r="O30" s="224"/>
      <c r="P30" s="185"/>
      <c r="Q30" s="225"/>
      <c r="R30" s="182" t="str">
        <f ca="1">IF(ISERROR($V30),"",OFFSET('Smelter Look-up'!$C$4,$V30-4,0)&amp;"")</f>
        <v>PT Babel Surya Alam Lestari</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507</v>
      </c>
      <c r="X30" s="227">
        <f t="shared" ca="1" si="3"/>
        <v>0</v>
      </c>
      <c r="AB30" s="228" t="str">
        <f t="shared" ca="1" si="4"/>
        <v>TinPT Babel Surya Alam Lestari</v>
      </c>
    </row>
    <row r="31" spans="1:28" s="227" customFormat="1" ht="51">
      <c r="A31" s="181" t="s">
        <v>15509</v>
      </c>
      <c r="B31" s="182" t="str">
        <f ca="1">IF(LEN(A31)=0,"",INDEX('Smelter Look-up'!$A:$A,MATCH($A31,'Smelter Look-up'!$E:$E,0)))</f>
        <v>Tin</v>
      </c>
      <c r="C31" s="186" t="str">
        <f ca="1">IF(LEN(A31)=0,"",INDEX('Smelter Look-up'!$C:$C,MATCH($A31,'Smelter Look-up'!$E:$E,0)))</f>
        <v>PT Bangka Tin Industry</v>
      </c>
      <c r="D31" s="230"/>
      <c r="E31" s="182" t="str">
        <f ca="1">IF(ISERROR($V31),"",OFFSET('Smelter Look-up'!$D$4,$V31-4,0)&amp;"")</f>
        <v>INDONESIA</v>
      </c>
      <c r="F31" s="182" t="str">
        <f ca="1">IF(ISERROR($V31),"",OFFSET('Smelter Look-up'!$E$4,$V31-4,0))</f>
        <v>CID001419</v>
      </c>
      <c r="G31" s="182" t="str">
        <f ca="1">IF(C31=$X$4,IF(ISERROR($V31),"Enter smelter details","RMI"),IF(ISERROR($V31),"",OFFSET('Smelter Look-up'!$F$4,$V31-4,0)))</f>
        <v>RMI</v>
      </c>
      <c r="H31" s="183">
        <f ca="1">IF(ISERROR($V31),"",OFFSET('Smelter Look-up'!$G$4,$V31-4,0))</f>
        <v>0</v>
      </c>
      <c r="I31" s="184" t="str">
        <f ca="1">IF(ISERROR($V31),"",OFFSET('Smelter Look-up'!$H$4,$V31-4,0))</f>
        <v>Kabupaten Bangka</v>
      </c>
      <c r="J31" s="184" t="str">
        <f ca="1">IF(ISERROR($V31),"",OFFSET('Smelter Look-up'!$I$4,$V31-4,0))</f>
        <v>Kepulauan Bangka Belitung</v>
      </c>
      <c r="K31" s="224"/>
      <c r="L31" s="224"/>
      <c r="M31" s="224"/>
      <c r="N31" s="224"/>
      <c r="O31" s="224"/>
      <c r="P31" s="185"/>
      <c r="Q31" s="225"/>
      <c r="R31" s="182" t="str">
        <f ca="1">IF(ISERROR($V31),"",OFFSET('Smelter Look-up'!$C$4,$V31-4,0)&amp;"")</f>
        <v>PT Bangka Tin Industry</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510</v>
      </c>
      <c r="X31" s="227">
        <f t="shared" ca="1" si="3"/>
        <v>0</v>
      </c>
      <c r="AB31" s="228" t="str">
        <f t="shared" ca="1" si="4"/>
        <v>TinPT Bangka Tin Industry</v>
      </c>
    </row>
    <row r="32" spans="1:28" s="227" customFormat="1" ht="63.75">
      <c r="A32" s="181" t="s">
        <v>15446</v>
      </c>
      <c r="B32" s="182" t="str">
        <f ca="1">IF(LEN(A32)=0,"",INDEX('Smelter Look-up'!$A:$A,MATCH($A32,'Smelter Look-up'!$E:$E,0)))</f>
        <v>Tin</v>
      </c>
      <c r="C32" s="186" t="str">
        <f ca="1">IF(LEN(A32)=0,"",INDEX('Smelter Look-up'!$C:$C,MATCH($A32,'Smelter Look-up'!$E:$E,0)))</f>
        <v>PT Belitung Industri Sejahtera</v>
      </c>
      <c r="D32" s="230"/>
      <c r="E32" s="182" t="str">
        <f ca="1">IF(ISERROR($V32),"",OFFSET('Smelter Look-up'!$D$4,$V32-4,0)&amp;"")</f>
        <v>INDONESIA</v>
      </c>
      <c r="F32" s="182" t="str">
        <f ca="1">IF(ISERROR($V32),"",OFFSET('Smelter Look-up'!$E$4,$V32-4,0))</f>
        <v>CID001421</v>
      </c>
      <c r="G32" s="182" t="str">
        <f ca="1">IF(C32=$X$4,IF(ISERROR($V32),"Enter smelter details","RMI"),IF(ISERROR($V32),"",OFFSET('Smelter Look-up'!$F$4,$V32-4,0)))</f>
        <v>RMI</v>
      </c>
      <c r="H32" s="183">
        <f ca="1">IF(ISERROR($V32),"",OFFSET('Smelter Look-up'!$G$4,$V32-4,0))</f>
        <v>0</v>
      </c>
      <c r="I32" s="184" t="str">
        <f ca="1">IF(ISERROR($V32),"",OFFSET('Smelter Look-up'!$H$4,$V32-4,0))</f>
        <v>Belitung</v>
      </c>
      <c r="J32" s="184" t="str">
        <f ca="1">IF(ISERROR($V32),"",OFFSET('Smelter Look-up'!$I$4,$V32-4,0))</f>
        <v>Kepulauan Bangka Belitung</v>
      </c>
      <c r="K32" s="224"/>
      <c r="L32" s="224"/>
      <c r="M32" s="224"/>
      <c r="N32" s="224"/>
      <c r="O32" s="224"/>
      <c r="P32" s="185"/>
      <c r="Q32" s="225"/>
      <c r="R32" s="182" t="str">
        <f ca="1">IF(ISERROR($V32),"",OFFSET('Smelter Look-up'!$C$4,$V32-4,0)&amp;"")</f>
        <v>PT Belitung Industri Sejahtera</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511</v>
      </c>
      <c r="X32" s="227">
        <f t="shared" ca="1" si="3"/>
        <v>0</v>
      </c>
      <c r="AB32" s="228" t="str">
        <f t="shared" ca="1" si="4"/>
        <v>TinPT Belitung Industri Sejahtera</v>
      </c>
    </row>
    <row r="33" spans="1:28" s="227" customFormat="1" ht="38.25">
      <c r="A33" s="181" t="s">
        <v>15435</v>
      </c>
      <c r="B33" s="182" t="str">
        <f ca="1">IF(LEN(A33)=0,"",INDEX('Smelter Look-up'!$A:$A,MATCH($A33,'Smelter Look-up'!$E:$E,0)))</f>
        <v>Tin</v>
      </c>
      <c r="C33" s="186" t="str">
        <f ca="1">IF(LEN(A33)=0,"",INDEX('Smelter Look-up'!$C:$C,MATCH($A33,'Smelter Look-up'!$E:$E,0)))</f>
        <v>PT Bukit Timah</v>
      </c>
      <c r="D33" s="230"/>
      <c r="E33" s="182" t="str">
        <f ca="1">IF(ISERROR($V33),"",OFFSET('Smelter Look-up'!$D$4,$V33-4,0)&amp;"")</f>
        <v>INDONESIA</v>
      </c>
      <c r="F33" s="182" t="str">
        <f ca="1">IF(ISERROR($V33),"",OFFSET('Smelter Look-up'!$E$4,$V33-4,0))</f>
        <v>CID001428</v>
      </c>
      <c r="G33" s="182" t="str">
        <f ca="1">IF(C33=$X$4,IF(ISERROR($V33),"Enter smelter details","RMI"),IF(ISERROR($V33),"",OFFSET('Smelter Look-up'!$F$4,$V33-4,0)))</f>
        <v>RMI</v>
      </c>
      <c r="H33" s="183">
        <f ca="1">IF(ISERROR($V33),"",OFFSET('Smelter Look-up'!$G$4,$V33-4,0))</f>
        <v>0</v>
      </c>
      <c r="I33" s="184" t="str">
        <f ca="1">IF(ISERROR($V33),"",OFFSET('Smelter Look-up'!$H$4,$V33-4,0))</f>
        <v>Pangkal Pinang</v>
      </c>
      <c r="J33" s="184" t="str">
        <f ca="1">IF(ISERROR($V33),"",OFFSET('Smelter Look-up'!$I$4,$V33-4,0))</f>
        <v>Kepulauan Bangka Belitung</v>
      </c>
      <c r="K33" s="224"/>
      <c r="L33" s="224"/>
      <c r="M33" s="224"/>
      <c r="N33" s="224"/>
      <c r="O33" s="224"/>
      <c r="P33" s="185"/>
      <c r="Q33" s="225"/>
      <c r="R33" s="182" t="str">
        <f ca="1">IF(ISERROR($V33),"",OFFSET('Smelter Look-up'!$C$4,$V33-4,0)&amp;"")</f>
        <v>PT Bukit Timah</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512</v>
      </c>
      <c r="X33" s="227">
        <f t="shared" ca="1" si="3"/>
        <v>0</v>
      </c>
      <c r="AB33" s="228" t="str">
        <f t="shared" ca="1" si="4"/>
        <v>TinPT Bukit Timah</v>
      </c>
    </row>
    <row r="34" spans="1:28" s="227" customFormat="1" ht="51">
      <c r="A34" s="181" t="s">
        <v>774</v>
      </c>
      <c r="B34" s="182" t="str">
        <f ca="1">IF(LEN(A34)=0,"",INDEX('Smelter Look-up'!$A:$A,MATCH($A34,'Smelter Look-up'!$E:$E,0)))</f>
        <v>Tin</v>
      </c>
      <c r="C34" s="186" t="str">
        <f ca="1">IF(LEN(A34)=0,"",INDEX('Smelter Look-up'!$C:$C,MATCH($A34,'Smelter Look-up'!$E:$E,0)))</f>
        <v>PT Mitra Stania Prima</v>
      </c>
      <c r="D34" s="230"/>
      <c r="E34" s="182" t="str">
        <f ca="1">IF(ISERROR($V34),"",OFFSET('Smelter Look-up'!$D$4,$V34-4,0)&amp;"")</f>
        <v>INDONESIA</v>
      </c>
      <c r="F34" s="182" t="str">
        <f ca="1">IF(ISERROR($V34),"",OFFSET('Smelter Look-up'!$E$4,$V34-4,0))</f>
        <v>CID001453</v>
      </c>
      <c r="G34" s="182" t="str">
        <f ca="1">IF(C34=$X$4,IF(ISERROR($V34),"Enter smelter details","RMI"),IF(ISERROR($V34),"",OFFSET('Smelter Look-up'!$F$4,$V34-4,0)))</f>
        <v>RMI</v>
      </c>
      <c r="H34" s="183">
        <f ca="1">IF(ISERROR($V34),"",OFFSET('Smelter Look-up'!$G$4,$V34-4,0))</f>
        <v>0</v>
      </c>
      <c r="I34" s="184" t="str">
        <f ca="1">IF(ISERROR($V34),"",OFFSET('Smelter Look-up'!$H$4,$V34-4,0))</f>
        <v>Sungailiat</v>
      </c>
      <c r="J34" s="184" t="str">
        <f ca="1">IF(ISERROR($V34),"",OFFSET('Smelter Look-up'!$I$4,$V34-4,0))</f>
        <v>Kepulauan Bangka Belitung</v>
      </c>
      <c r="K34" s="224"/>
      <c r="L34" s="224"/>
      <c r="M34" s="224"/>
      <c r="N34" s="224"/>
      <c r="O34" s="224"/>
      <c r="P34" s="185"/>
      <c r="Q34" s="225"/>
      <c r="R34" s="182" t="str">
        <f ca="1">IF(ISERROR($V34),"",OFFSET('Smelter Look-up'!$C$4,$V34-4,0)&amp;"")</f>
        <v>PT Mitra Stania Prima</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518</v>
      </c>
      <c r="X34" s="227">
        <f t="shared" ca="1" si="3"/>
        <v>0</v>
      </c>
      <c r="AB34" s="228" t="str">
        <f t="shared" ca="1" si="4"/>
        <v>TinPT Mitra Stania Prima</v>
      </c>
    </row>
    <row r="35" spans="1:28" s="227" customFormat="1" ht="51">
      <c r="A35" s="181" t="s">
        <v>15453</v>
      </c>
      <c r="B35" s="182" t="str">
        <f ca="1">IF(LEN(A35)=0,"",INDEX('Smelter Look-up'!$A:$A,MATCH($A35,'Smelter Look-up'!$E:$E,0)))</f>
        <v>Tin</v>
      </c>
      <c r="C35" s="186" t="str">
        <f ca="1">IF(LEN(A35)=0,"",INDEX('Smelter Look-up'!$C:$C,MATCH($A35,'Smelter Look-up'!$E:$E,0)))</f>
        <v>PT Panca Mega Persada</v>
      </c>
      <c r="D35" s="230"/>
      <c r="E35" s="182" t="str">
        <f ca="1">IF(ISERROR($V35),"",OFFSET('Smelter Look-up'!$D$4,$V35-4,0)&amp;"")</f>
        <v>INDONESIA</v>
      </c>
      <c r="F35" s="182" t="str">
        <f ca="1">IF(ISERROR($V35),"",OFFSET('Smelter Look-up'!$E$4,$V35-4,0))</f>
        <v>CID001457</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Panca Mega Persada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520</v>
      </c>
      <c r="X35" s="227">
        <f t="shared" ca="1" si="3"/>
        <v>0</v>
      </c>
      <c r="AB35" s="228" t="str">
        <f t="shared" ca="1" si="4"/>
        <v>TinPT Panca Mega Persada</v>
      </c>
    </row>
    <row r="36" spans="1:28" s="227" customFormat="1" ht="51">
      <c r="A36" s="181" t="s">
        <v>15080</v>
      </c>
      <c r="B36" s="182" t="str">
        <f ca="1">IF(LEN(A36)=0,"",INDEX('Smelter Look-up'!$A:$A,MATCH($A36,'Smelter Look-up'!$E:$E,0)))</f>
        <v>Tin</v>
      </c>
      <c r="C36" s="186" t="str">
        <f ca="1">IF(LEN(A36)=0,"",INDEX('Smelter Look-up'!$C:$C,MATCH($A36,'Smelter Look-up'!$E:$E,0)))</f>
        <v>PT Prima Timah Utama</v>
      </c>
      <c r="D36" s="230"/>
      <c r="E36" s="182" t="str">
        <f ca="1">IF(ISERROR($V36),"",OFFSET('Smelter Look-up'!$D$4,$V36-4,0)&amp;"")</f>
        <v>INDONESIA</v>
      </c>
      <c r="F36" s="182" t="str">
        <f ca="1">IF(ISERROR($V36),"",OFFSET('Smelter Look-up'!$E$4,$V36-4,0))</f>
        <v>CID001458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Prima Timah Utama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522</v>
      </c>
      <c r="X36" s="227">
        <f t="shared" ca="1" si="3"/>
        <v>0</v>
      </c>
      <c r="AB36" s="228" t="str">
        <f t="shared" ca="1" si="4"/>
        <v>TinPT Prima Timah Utama</v>
      </c>
    </row>
    <row r="37" spans="1:28" s="227" customFormat="1" ht="51">
      <c r="A37" s="181" t="s">
        <v>775</v>
      </c>
      <c r="B37" s="182" t="str">
        <f ca="1">IF(LEN(A37)=0,"",INDEX('Smelter Look-up'!$A:$A,MATCH($A37,'Smelter Look-up'!$E:$E,0)))</f>
        <v>Tin</v>
      </c>
      <c r="C37" s="186" t="str">
        <f ca="1">IF(LEN(A37)=0,"",INDEX('Smelter Look-up'!$C:$C,MATCH($A37,'Smelter Look-up'!$E:$E,0)))</f>
        <v>PT Refined Bangka Tin</v>
      </c>
      <c r="D37" s="230"/>
      <c r="E37" s="182" t="str">
        <f ca="1">IF(ISERROR($V37),"",OFFSET('Smelter Look-up'!$D$4,$V37-4,0)&amp;"")</f>
        <v>INDONESIA</v>
      </c>
      <c r="F37" s="182" t="str">
        <f ca="1">IF(ISERROR($V37),"",OFFSET('Smelter Look-up'!$E$4,$V37-4,0))</f>
        <v>CID001460</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Refined Bangka Tin</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526</v>
      </c>
      <c r="X37" s="227">
        <f t="shared" ca="1" si="3"/>
        <v>0</v>
      </c>
      <c r="AB37" s="228" t="str">
        <f t="shared" ca="1" si="4"/>
        <v>TinPT Refined Bangka Tin</v>
      </c>
    </row>
    <row r="38" spans="1:28" s="227" customFormat="1" ht="63.75">
      <c r="A38" s="181" t="s">
        <v>15457</v>
      </c>
      <c r="B38" s="182" t="str">
        <f ca="1">IF(LEN(A38)=0,"",INDEX('Smelter Look-up'!$A:$A,MATCH($A38,'Smelter Look-up'!$E:$E,0)))</f>
        <v>Tin</v>
      </c>
      <c r="C38" s="186" t="str">
        <f ca="1">IF(LEN(A38)=0,"",INDEX('Smelter Look-up'!$C:$C,MATCH($A38,'Smelter Look-up'!$E:$E,0)))</f>
        <v>PT Sariwiguna Binasentosa</v>
      </c>
      <c r="D38" s="230"/>
      <c r="E38" s="182" t="str">
        <f ca="1">IF(ISERROR($V38),"",OFFSET('Smelter Look-up'!$D$4,$V38-4,0)&amp;"")</f>
        <v>INDONESIA</v>
      </c>
      <c r="F38" s="182" t="str">
        <f ca="1">IF(ISERROR($V38),"",OFFSET('Smelter Look-up'!$E$4,$V38-4,0))</f>
        <v>CID001463</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Sariwiguna Binasentosa</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527</v>
      </c>
      <c r="X38" s="227">
        <f t="shared" ref="X38:X68" ca="1" si="6">IF(AND(C38="Smelter not listed",OR(LEN(D38)=0,LEN(E38)=0)),1,0)</f>
        <v>0</v>
      </c>
      <c r="AB38" s="228" t="str">
        <f t="shared" ref="AB38:AB68" ca="1" si="7">B38&amp;C38</f>
        <v>TinPT Sariwiguna Binasentosa</v>
      </c>
    </row>
    <row r="39" spans="1:28" s="227" customFormat="1" ht="51">
      <c r="A39" s="181" t="s">
        <v>15084</v>
      </c>
      <c r="B39" s="182" t="str">
        <f ca="1">IF(LEN(A39)=0,"",INDEX('Smelter Look-up'!$A:$A,MATCH($A39,'Smelter Look-up'!$E:$E,0)))</f>
        <v>Tin</v>
      </c>
      <c r="C39" s="186" t="str">
        <f ca="1">IF(LEN(A39)=0,"",INDEX('Smelter Look-up'!$C:$C,MATCH($A39,'Smelter Look-up'!$E:$E,0)))</f>
        <v>PT Stanindo Inti Perkasa</v>
      </c>
      <c r="D39" s="230"/>
      <c r="E39" s="182" t="str">
        <f ca="1">IF(ISERROR($V39),"",OFFSET('Smelter Look-up'!$D$4,$V39-4,0)&amp;"")</f>
        <v>INDONESIA</v>
      </c>
      <c r="F39" s="182" t="str">
        <f ca="1">IF(ISERROR($V39),"",OFFSET('Smelter Look-up'!$E$4,$V39-4,0))</f>
        <v>CID001468</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Stanindo Inti Perkasa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528</v>
      </c>
      <c r="X39" s="227">
        <f t="shared" ca="1" si="6"/>
        <v>0</v>
      </c>
      <c r="AB39" s="228" t="str">
        <f t="shared" ca="1" si="7"/>
        <v>TinPT Stanindo Inti Perkasa</v>
      </c>
    </row>
    <row r="40" spans="1:28" s="227" customFormat="1" ht="51">
      <c r="A40" s="181" t="s">
        <v>794</v>
      </c>
      <c r="B40" s="182" t="str">
        <f ca="1">IF(LEN(A40)=0,"",INDEX('Smelter Look-up'!$A:$A,MATCH($A40,'Smelter Look-up'!$E:$E,0)))</f>
        <v>Tin</v>
      </c>
      <c r="C40" s="186" t="str">
        <f ca="1">IF(LEN(A40)=0,"",INDEX('Smelter Look-up'!$C:$C,MATCH($A40,'Smelter Look-up'!$E:$E,0)))</f>
        <v>PT Timah Tbk Kundur</v>
      </c>
      <c r="D40" s="230"/>
      <c r="E40" s="182" t="str">
        <f ca="1">IF(ISERROR($V40),"",OFFSET('Smelter Look-up'!$D$4,$V40-4,0)&amp;"")</f>
        <v>INDONESIA</v>
      </c>
      <c r="F40" s="182" t="str">
        <f ca="1">IF(ISERROR($V40),"",OFFSET('Smelter Look-up'!$E$4,$V40-4,0))</f>
        <v>CID001477</v>
      </c>
      <c r="G40" s="182" t="str">
        <f ca="1">IF(C40=$X$4,IF(ISERROR($V40),"Enter smelter details","RMI"),IF(ISERROR($V40),"",OFFSET('Smelter Look-up'!$F$4,$V40-4,0)))</f>
        <v>RMI</v>
      </c>
      <c r="H40" s="183">
        <f ca="1">IF(ISERROR($V40),"",OFFSET('Smelter Look-up'!$G$4,$V40-4,0))</f>
        <v>0</v>
      </c>
      <c r="I40" s="184" t="str">
        <f ca="1">IF(ISERROR($V40),"",OFFSET('Smelter Look-up'!$H$4,$V40-4,0))</f>
        <v>Kundur</v>
      </c>
      <c r="J40" s="184" t="str">
        <f ca="1">IF(ISERROR($V40),"",OFFSET('Smelter Look-up'!$I$4,$V40-4,0))</f>
        <v>Riau</v>
      </c>
      <c r="K40" s="224"/>
      <c r="L40" s="224"/>
      <c r="M40" s="224"/>
      <c r="N40" s="224"/>
      <c r="O40" s="224"/>
      <c r="P40" s="185"/>
      <c r="Q40" s="225"/>
      <c r="R40" s="182" t="str">
        <f ca="1">IF(ISERROR($V40),"",OFFSET('Smelter Look-up'!$C$4,$V40-4,0)&amp;"")</f>
        <v>PT Timah Tbk Kundur</v>
      </c>
      <c r="S40" s="181" t="str">
        <f t="shared" ca="1" si="5"/>
        <v>ID</v>
      </c>
      <c r="T40" s="181" t="str">
        <f ca="1">IF(B40="","",IF(ISERROR(MATCH($J40,SorP!$B$1:$B$6226,0)),"",INDIRECT("'SorP'!$A$"&amp;MATCH($S40&amp;$J40,SorP!C:C,0))))</f>
        <v>ID-RI</v>
      </c>
      <c r="U40" s="201"/>
      <c r="V40" s="226">
        <f ca="1">IF(C40="",NA(),IF(OR(C40="Smelter not listed",C40="Smelter not yet identified"),MATCH($B40&amp;$D40,'Smelter Look-up'!$J:$J,0),MATCH($B40&amp;$C40,'Smelter Look-up'!$J:$J,0)))</f>
        <v>532</v>
      </c>
      <c r="X40" s="227">
        <f t="shared" ca="1" si="6"/>
        <v>0</v>
      </c>
      <c r="AB40" s="228" t="str">
        <f t="shared" ca="1" si="7"/>
        <v>TinPT Timah Tbk Kundur</v>
      </c>
    </row>
    <row r="41" spans="1:28" s="227" customFormat="1" ht="51">
      <c r="A41" s="181" t="s">
        <v>776</v>
      </c>
      <c r="B41" s="182" t="str">
        <f ca="1">IF(LEN(A41)=0,"",INDEX('Smelter Look-up'!$A:$A,MATCH($A41,'Smelter Look-up'!$E:$E,0)))</f>
        <v>Tin</v>
      </c>
      <c r="C41" s="186" t="str">
        <f ca="1">IF(LEN(A41)=0,"",INDEX('Smelter Look-up'!$C:$C,MATCH($A41,'Smelter Look-up'!$E:$E,0)))</f>
        <v>PT Timah Tbk Mentok</v>
      </c>
      <c r="D41" s="230"/>
      <c r="E41" s="182" t="str">
        <f ca="1">IF(ISERROR($V41),"",OFFSET('Smelter Look-up'!$D$4,$V41-4,0)&amp;"")</f>
        <v>INDONESIA</v>
      </c>
      <c r="F41" s="182" t="str">
        <f ca="1">IF(ISERROR($V41),"",OFFSET('Smelter Look-up'!$E$4,$V41-4,0))</f>
        <v>CID001482</v>
      </c>
      <c r="G41" s="182" t="str">
        <f ca="1">IF(C41=$X$4,IF(ISERROR($V41),"Enter smelter details","RMI"),IF(ISERROR($V41),"",OFFSET('Smelter Look-up'!$F$4,$V41-4,0)))</f>
        <v>RMI</v>
      </c>
      <c r="H41" s="183">
        <f ca="1">IF(ISERROR($V41),"",OFFSET('Smelter Look-up'!$G$4,$V41-4,0))</f>
        <v>0</v>
      </c>
      <c r="I41" s="184" t="str">
        <f ca="1">IF(ISERROR($V41),"",OFFSET('Smelter Look-up'!$H$4,$V41-4,0))</f>
        <v>Mentok</v>
      </c>
      <c r="J41" s="184" t="str">
        <f ca="1">IF(ISERROR($V41),"",OFFSET('Smelter Look-up'!$I$4,$V41-4,0))</f>
        <v>Kepulauan Bangka Belitung</v>
      </c>
      <c r="K41" s="224"/>
      <c r="L41" s="224"/>
      <c r="M41" s="224"/>
      <c r="N41" s="224"/>
      <c r="O41" s="224"/>
      <c r="P41" s="185"/>
      <c r="Q41" s="225"/>
      <c r="R41" s="182" t="str">
        <f ca="1">IF(ISERROR($V41),"",OFFSET('Smelter Look-up'!$C$4,$V41-4,0)&amp;"")</f>
        <v>PT Timah Tbk Mentok</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533</v>
      </c>
      <c r="X41" s="227">
        <f t="shared" ca="1" si="6"/>
        <v>0</v>
      </c>
      <c r="AB41" s="228" t="str">
        <f t="shared" ca="1" si="7"/>
        <v>TinPT Timah Tbk Mentok</v>
      </c>
    </row>
    <row r="42" spans="1:28" s="227" customFormat="1" ht="51">
      <c r="A42" s="181" t="s">
        <v>15086</v>
      </c>
      <c r="B42" s="182" t="str">
        <f ca="1">IF(LEN(A42)=0,"",INDEX('Smelter Look-up'!$A:$A,MATCH($A42,'Smelter Look-up'!$E:$E,0)))</f>
        <v>Tin</v>
      </c>
      <c r="C42" s="186" t="str">
        <f ca="1">IF(LEN(A42)=0,"",INDEX('Smelter Look-up'!$C:$C,MATCH($A42,'Smelter Look-up'!$E:$E,0)))</f>
        <v>PT Timah Nusantara</v>
      </c>
      <c r="D42" s="230"/>
      <c r="E42" s="182" t="str">
        <f ca="1">IF(ISERROR($V42),"",OFFSET('Smelter Look-up'!$D$4,$V42-4,0)&amp;"")</f>
        <v>INDONESIA</v>
      </c>
      <c r="F42" s="182" t="str">
        <f ca="1">IF(ISERROR($V42),"",OFFSET('Smelter Look-up'!$E$4,$V42-4,0))</f>
        <v>CID001486</v>
      </c>
      <c r="G42" s="182" t="str">
        <f ca="1">IF(C42=$X$4,IF(ISERROR($V42),"Enter smelter details","RMI"),IF(ISERROR($V42),"",OFFSET('Smelter Look-up'!$F$4,$V42-4,0)))</f>
        <v>RMI</v>
      </c>
      <c r="H42" s="183">
        <f ca="1">IF(ISERROR($V42),"",OFFSET('Smelter Look-up'!$G$4,$V42-4,0))</f>
        <v>0</v>
      </c>
      <c r="I42" s="184" t="str">
        <f ca="1">IF(ISERROR($V42),"",OFFSET('Smelter Look-up'!$H$4,$V42-4,0))</f>
        <v>Tempilang</v>
      </c>
      <c r="J42" s="184" t="str">
        <f ca="1">IF(ISERROR($V42),"",OFFSET('Smelter Look-up'!$I$4,$V42-4,0))</f>
        <v>Kepulauan Bangka Belitung</v>
      </c>
      <c r="K42" s="224"/>
      <c r="L42" s="224"/>
      <c r="M42" s="224"/>
      <c r="N42" s="224"/>
      <c r="O42" s="224"/>
      <c r="P42" s="185"/>
      <c r="Q42" s="225"/>
      <c r="R42" s="182" t="str">
        <f ca="1">IF(ISERROR($V42),"",OFFSET('Smelter Look-up'!$C$4,$V42-4,0)&amp;"")</f>
        <v>PT Timah Nusantara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531</v>
      </c>
      <c r="X42" s="227">
        <f t="shared" ca="1" si="6"/>
        <v>0</v>
      </c>
      <c r="AB42" s="228" t="str">
        <f t="shared" ca="1" si="7"/>
        <v>TinPT Timah Nusantara</v>
      </c>
    </row>
    <row r="43" spans="1:28" s="227" customFormat="1" ht="51">
      <c r="A43" s="181" t="s">
        <v>15088</v>
      </c>
      <c r="B43" s="182" t="str">
        <f ca="1">IF(LEN(A43)=0,"",INDEX('Smelter Look-up'!$A:$A,MATCH($A43,'Smelter Look-up'!$E:$E,0)))</f>
        <v>Tin</v>
      </c>
      <c r="C43" s="186" t="str">
        <f ca="1">IF(LEN(A43)=0,"",INDEX('Smelter Look-up'!$C:$C,MATCH($A43,'Smelter Look-up'!$E:$E,0)))</f>
        <v>PT Tinindo Inter Nusa</v>
      </c>
      <c r="D43" s="230"/>
      <c r="E43" s="182" t="str">
        <f ca="1">IF(ISERROR($V43),"",OFFSET('Smelter Look-up'!$D$4,$V43-4,0)&amp;"")</f>
        <v>INDONESIA</v>
      </c>
      <c r="F43" s="182" t="str">
        <f ca="1">IF(ISERROR($V43),"",OFFSET('Smelter Look-up'!$E$4,$V43-4,0))</f>
        <v>CID001490</v>
      </c>
      <c r="G43" s="182" t="str">
        <f ca="1">IF(C43=$X$4,IF(ISERROR($V43),"Enter smelter details","RMI"),IF(ISERROR($V43),"",OFFSET('Smelter Look-up'!$F$4,$V43-4,0)))</f>
        <v>RMI</v>
      </c>
      <c r="H43" s="183">
        <f ca="1">IF(ISERROR($V43),"",OFFSET('Smelter Look-up'!$G$4,$V43-4,0))</f>
        <v>0</v>
      </c>
      <c r="I43" s="184" t="str">
        <f ca="1">IF(ISERROR($V43),"",OFFSET('Smelter Look-up'!$H$4,$V43-4,0))</f>
        <v>Pangkal Pinang</v>
      </c>
      <c r="J43" s="184" t="str">
        <f ca="1">IF(ISERROR($V43),"",OFFSET('Smelter Look-up'!$I$4,$V43-4,0))</f>
        <v>Kepulauan Bangka Belitung</v>
      </c>
      <c r="K43" s="224"/>
      <c r="L43" s="224"/>
      <c r="M43" s="224"/>
      <c r="N43" s="224"/>
      <c r="O43" s="224"/>
      <c r="P43" s="185"/>
      <c r="Q43" s="225"/>
      <c r="R43" s="182" t="str">
        <f ca="1">IF(ISERROR($V43),"",OFFSET('Smelter Look-up'!$C$4,$V43-4,0)&amp;"")</f>
        <v>PT Tinindo Inter Nusa</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534</v>
      </c>
      <c r="X43" s="227">
        <f t="shared" ca="1" si="6"/>
        <v>0</v>
      </c>
      <c r="AB43" s="228" t="str">
        <f t="shared" ca="1" si="7"/>
        <v>TinPT Tinindo Inter Nusa</v>
      </c>
    </row>
    <row r="44" spans="1:28" s="227" customFormat="1" ht="38.25">
      <c r="A44" s="181" t="s">
        <v>15463</v>
      </c>
      <c r="B44" s="182" t="str">
        <f ca="1">IF(LEN(A44)=0,"",INDEX('Smelter Look-up'!$A:$A,MATCH($A44,'Smelter Look-up'!$E:$E,0)))</f>
        <v>Tin</v>
      </c>
      <c r="C44" s="186" t="str">
        <f ca="1">IF(LEN(A44)=0,"",INDEX('Smelter Look-up'!$C:$C,MATCH($A44,'Smelter Look-up'!$E:$E,0)))</f>
        <v>PT Tommy Utama</v>
      </c>
      <c r="D44" s="230"/>
      <c r="E44" s="182" t="str">
        <f ca="1">IF(ISERROR($V44),"",OFFSET('Smelter Look-up'!$D$4,$V44-4,0)&amp;"")</f>
        <v>INDONESIA</v>
      </c>
      <c r="F44" s="182" t="str">
        <f ca="1">IF(ISERROR($V44),"",OFFSET('Smelter Look-up'!$E$4,$V44-4,0))</f>
        <v>CID001493</v>
      </c>
      <c r="G44" s="182" t="str">
        <f ca="1">IF(C44=$X$4,IF(ISERROR($V44),"Enter smelter details","RMI"),IF(ISERROR($V44),"",OFFSET('Smelter Look-up'!$F$4,$V44-4,0)))</f>
        <v>RMI</v>
      </c>
      <c r="H44" s="183">
        <f ca="1">IF(ISERROR($V44),"",OFFSET('Smelter Look-up'!$G$4,$V44-4,0))</f>
        <v>0</v>
      </c>
      <c r="I44" s="184" t="str">
        <f ca="1">IF(ISERROR($V44),"",OFFSET('Smelter Look-up'!$H$4,$V44-4,0))</f>
        <v>Sumping Desa Batu Peyu</v>
      </c>
      <c r="J44" s="184" t="str">
        <f ca="1">IF(ISERROR($V44),"",OFFSET('Smelter Look-up'!$I$4,$V44-4,0))</f>
        <v>Kepulauan Bangka Belitung</v>
      </c>
      <c r="K44" s="224"/>
      <c r="L44" s="224"/>
      <c r="M44" s="224"/>
      <c r="N44" s="224"/>
      <c r="O44" s="224"/>
      <c r="P44" s="185"/>
      <c r="Q44" s="225"/>
      <c r="R44" s="182" t="str">
        <f ca="1">IF(ISERROR($V44),"",OFFSET('Smelter Look-up'!$C$4,$V44-4,0)&amp;"")</f>
        <v>PT Tommy Utama</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536</v>
      </c>
      <c r="X44" s="227">
        <f t="shared" ca="1" si="6"/>
        <v>0</v>
      </c>
      <c r="AB44" s="228" t="str">
        <f t="shared" ca="1" si="7"/>
        <v>TinPT Tommy Utama</v>
      </c>
    </row>
    <row r="45" spans="1:28" s="227" customFormat="1" ht="25.5">
      <c r="A45" s="181" t="s">
        <v>778</v>
      </c>
      <c r="B45" s="182" t="str">
        <f ca="1">IF(LEN(A45)=0,"",INDEX('Smelter Look-up'!$A:$A,MATCH($A45,'Smelter Look-up'!$E:$E,0)))</f>
        <v>Tin</v>
      </c>
      <c r="C45" s="186" t="str">
        <f ca="1">IF(LEN(A45)=0,"",INDEX('Smelter Look-up'!$C:$C,MATCH($A45,'Smelter Look-up'!$E:$E,0)))</f>
        <v>Rui Da Hung</v>
      </c>
      <c r="D45" s="230"/>
      <c r="E45" s="182" t="str">
        <f ca="1">IF(ISERROR($V45),"",OFFSET('Smelter Look-up'!$D$4,$V45-4,0)&amp;"")</f>
        <v>TAIWAN, PROVINCE OF CHINA</v>
      </c>
      <c r="F45" s="182" t="str">
        <f ca="1">IF(ISERROR($V45),"",OFFSET('Smelter Look-up'!$E$4,$V45-4,0))</f>
        <v>CID001539</v>
      </c>
      <c r="G45" s="182" t="str">
        <f ca="1">IF(C45=$X$4,IF(ISERROR($V45),"Enter smelter details","RMI"),IF(ISERROR($V45),"",OFFSET('Smelter Look-up'!$F$4,$V45-4,0)))</f>
        <v>RMI</v>
      </c>
      <c r="H45" s="183">
        <f ca="1">IF(ISERROR($V45),"",OFFSET('Smelter Look-up'!$G$4,$V45-4,0))</f>
        <v>0</v>
      </c>
      <c r="I45" s="184" t="str">
        <f ca="1">IF(ISERROR($V45),"",OFFSET('Smelter Look-up'!$H$4,$V45-4,0))</f>
        <v>Longtan Shiang Taoyuan</v>
      </c>
      <c r="J45" s="184" t="str">
        <f ca="1">IF(ISERROR($V45),"",OFFSET('Smelter Look-up'!$I$4,$V45-4,0))</f>
        <v>Taoyuan</v>
      </c>
      <c r="K45" s="224"/>
      <c r="L45" s="224"/>
      <c r="M45" s="224"/>
      <c r="N45" s="224"/>
      <c r="O45" s="224"/>
      <c r="P45" s="185"/>
      <c r="Q45" s="225"/>
      <c r="R45" s="182" t="str">
        <f ca="1">IF(ISERROR($V45),"",OFFSET('Smelter Look-up'!$C$4,$V45-4,0)&amp;"")</f>
        <v>Rui Da Hung</v>
      </c>
      <c r="S45" s="181" t="str">
        <f t="shared" ca="1" si="5"/>
        <v>TW</v>
      </c>
      <c r="T45" s="181" t="str">
        <f ca="1">IF(B45="","",IF(ISERROR(MATCH($J45,SorP!$B$1:$B$6226,0)),"",INDIRECT("'SorP'!$A$"&amp;MATCH($S45&amp;$J45,SorP!C:C,0))))</f>
        <v>TW-TAO</v>
      </c>
      <c r="U45" s="201"/>
      <c r="V45" s="226">
        <f ca="1">IF(C45="",NA(),IF(OR(C45="Smelter not listed",C45="Smelter not yet identified"),MATCH($B45&amp;$D45,'Smelter Look-up'!$J:$J,0),MATCH($B45&amp;$C45,'Smelter Look-up'!$J:$J,0)))</f>
        <v>541</v>
      </c>
      <c r="X45" s="227">
        <f t="shared" ca="1" si="6"/>
        <v>0</v>
      </c>
      <c r="AB45" s="228" t="str">
        <f t="shared" ca="1" si="7"/>
        <v>TinRui Da Hung</v>
      </c>
    </row>
    <row r="46" spans="1:28" s="227" customFormat="1" ht="25.5">
      <c r="A46" s="181" t="s">
        <v>779</v>
      </c>
      <c r="B46" s="182" t="str">
        <f ca="1">IF(LEN(A46)=0,"",INDEX('Smelter Look-up'!$A:$A,MATCH($A46,'Smelter Look-up'!$E:$E,0)))</f>
        <v>Tin</v>
      </c>
      <c r="C46" s="186" t="str">
        <f ca="1">IF(LEN(A46)=0,"",INDEX('Smelter Look-up'!$C:$C,MATCH($A46,'Smelter Look-up'!$E:$E,0)))</f>
        <v>Thaisarco</v>
      </c>
      <c r="D46" s="230"/>
      <c r="E46" s="182" t="str">
        <f ca="1">IF(ISERROR($V46),"",OFFSET('Smelter Look-up'!$D$4,$V46-4,0)&amp;"")</f>
        <v>THAILAND</v>
      </c>
      <c r="F46" s="182" t="str">
        <f ca="1">IF(ISERROR($V46),"",OFFSET('Smelter Look-up'!$E$4,$V46-4,0))</f>
        <v>CID001898</v>
      </c>
      <c r="G46" s="182" t="str">
        <f ca="1">IF(C46=$X$4,IF(ISERROR($V46),"Enter smelter details","RMI"),IF(ISERROR($V46),"",OFFSET('Smelter Look-up'!$F$4,$V46-4,0)))</f>
        <v>RMI</v>
      </c>
      <c r="H46" s="183">
        <f ca="1">IF(ISERROR($V46),"",OFFSET('Smelter Look-up'!$G$4,$V46-4,0))</f>
        <v>0</v>
      </c>
      <c r="I46" s="184" t="str">
        <f ca="1">IF(ISERROR($V46),"",OFFSET('Smelter Look-up'!$H$4,$V46-4,0))</f>
        <v>Amphur Muang</v>
      </c>
      <c r="J46" s="184" t="str">
        <f ca="1">IF(ISERROR($V46),"",OFFSET('Smelter Look-up'!$I$4,$V46-4,0))</f>
        <v>Phuket</v>
      </c>
      <c r="K46" s="224"/>
      <c r="L46" s="224"/>
      <c r="M46" s="224"/>
      <c r="N46" s="224"/>
      <c r="O46" s="224"/>
      <c r="P46" s="185"/>
      <c r="Q46" s="225"/>
      <c r="R46" s="182" t="str">
        <f ca="1">IF(ISERROR($V46),"",OFFSET('Smelter Look-up'!$C$4,$V46-4,0)&amp;"")</f>
        <v>Thaisarco</v>
      </c>
      <c r="S46" s="181" t="str">
        <f t="shared" ca="1" si="5"/>
        <v>TH</v>
      </c>
      <c r="T46" s="181" t="str">
        <f ca="1">IF(B46="","",IF(ISERROR(MATCH($J46,SorP!$B$1:$B$6226,0)),"",INDIRECT("'SorP'!$A$"&amp;MATCH($S46&amp;$J46,SorP!C:C,0))))</f>
        <v>TH-83</v>
      </c>
      <c r="U46" s="201"/>
      <c r="V46" s="226">
        <f ca="1">IF(C46="",NA(),IF(OR(C46="Smelter not listed",C46="Smelter not yet identified"),MATCH($B46&amp;$D46,'Smelter Look-up'!$J:$J,0),MATCH($B46&amp;$C46,'Smelter Look-up'!$J:$J,0)))</f>
        <v>547</v>
      </c>
      <c r="X46" s="227">
        <f t="shared" ca="1" si="6"/>
        <v>0</v>
      </c>
      <c r="AB46" s="228" t="str">
        <f t="shared" ca="1" si="7"/>
        <v>TinThaisarco</v>
      </c>
    </row>
    <row r="47" spans="1:28" s="227" customFormat="1" ht="102">
      <c r="A47" s="181" t="s">
        <v>732</v>
      </c>
      <c r="B47" s="182" t="str">
        <f ca="1">IF(LEN(A47)=0,"",INDEX('Smelter Look-up'!$A:$A,MATCH($A47,'Smelter Look-up'!$E:$E,0)))</f>
        <v>Gold</v>
      </c>
      <c r="C47" s="186" t="str">
        <f ca="1">IF(LEN(A47)=0,"",INDEX('Smelter Look-up'!$C:$C,MATCH($A47,'Smelter Look-up'!$E:$E,0)))</f>
        <v>Umicore S.A. Business Unit Precious Metals Refining</v>
      </c>
      <c r="D47" s="230"/>
      <c r="E47" s="182" t="str">
        <f ca="1">IF(ISERROR($V47),"",OFFSET('Smelter Look-up'!$D$4,$V47-4,0)&amp;"")</f>
        <v>BELGIUM</v>
      </c>
      <c r="F47" s="182" t="str">
        <f ca="1">IF(ISERROR($V47),"",OFFSET('Smelter Look-up'!$E$4,$V47-4,0))</f>
        <v>CID001980</v>
      </c>
      <c r="G47" s="182" t="str">
        <f ca="1">IF(C47=$X$4,IF(ISERROR($V47),"Enter smelter details","RMI"),IF(ISERROR($V47),"",OFFSET('Smelter Look-up'!$F$4,$V47-4,0)))</f>
        <v>RMI</v>
      </c>
      <c r="H47" s="183">
        <f ca="1">IF(ISERROR($V47),"",OFFSET('Smelter Look-up'!$G$4,$V47-4,0))</f>
        <v>0</v>
      </c>
      <c r="I47" s="184" t="str">
        <f ca="1">IF(ISERROR($V47),"",OFFSET('Smelter Look-up'!$H$4,$V47-4,0))</f>
        <v>Hoboken</v>
      </c>
      <c r="J47" s="184" t="str">
        <f ca="1">IF(ISERROR($V47),"",OFFSET('Smelter Look-up'!$I$4,$V47-4,0))</f>
        <v>Antwerpen</v>
      </c>
      <c r="K47" s="224"/>
      <c r="L47" s="224"/>
      <c r="M47" s="224"/>
      <c r="N47" s="224"/>
      <c r="O47" s="224"/>
      <c r="P47" s="185"/>
      <c r="Q47" s="225"/>
      <c r="R47" s="182" t="str">
        <f ca="1">IF(ISERROR($V47),"",OFFSET('Smelter Look-up'!$C$4,$V47-4,0)&amp;"")</f>
        <v>Umicore S.A. Business Unit Precious Metals Refining</v>
      </c>
      <c r="S47" s="181" t="str">
        <f t="shared" ca="1" si="5"/>
        <v>BE</v>
      </c>
      <c r="T47" s="181" t="str">
        <f ca="1">IF(B47="","",IF(ISERROR(MATCH($J47,SorP!$B$1:$B$6226,0)),"",INDIRECT("'SorP'!$A$"&amp;MATCH($S47&amp;$J47,SorP!C:C,0))))</f>
        <v>BE-VAN</v>
      </c>
      <c r="U47" s="201"/>
      <c r="V47" s="226">
        <f ca="1">IF(C47="",NA(),IF(OR(C47="Smelter not listed",C47="Smelter not yet identified"),MATCH($B47&amp;$D47,'Smelter Look-up'!$J:$J,0),MATCH($B47&amp;$C47,'Smelter Look-up'!$J:$J,0)))</f>
        <v>303</v>
      </c>
      <c r="X47" s="227">
        <f t="shared" ca="1" si="6"/>
        <v>0</v>
      </c>
      <c r="AB47" s="228" t="str">
        <f t="shared" ca="1" si="7"/>
        <v>GoldUmicore S.A. Business Unit Precious Metals Refining</v>
      </c>
    </row>
    <row r="48" spans="1:28" s="227" customFormat="1" ht="76.5">
      <c r="A48" s="181" t="s">
        <v>15072</v>
      </c>
      <c r="B48" s="182" t="str">
        <f ca="1">IF(LEN(A48)=0,"",INDEX('Smelter Look-up'!$A:$A,MATCH($A48,'Smelter Look-up'!$E:$E,0)))</f>
        <v>Tin</v>
      </c>
      <c r="C48" s="186" t="str">
        <f ca="1">IF(LEN(A48)=0,"",INDEX('Smelter Look-up'!$C:$C,MATCH($A48,'Smelter Look-up'!$E:$E,0)))</f>
        <v>VQB Mineral and Trading Group JSC</v>
      </c>
      <c r="D48" s="230"/>
      <c r="E48" s="182" t="str">
        <f ca="1">IF(ISERROR($V48),"",OFFSET('Smelter Look-up'!$D$4,$V48-4,0)&amp;"")</f>
        <v>VIET NAM</v>
      </c>
      <c r="F48" s="182" t="str">
        <f ca="1">IF(ISERROR($V48),"",OFFSET('Smelter Look-up'!$E$4,$V48-4,0))</f>
        <v>CID002015</v>
      </c>
      <c r="G48" s="182" t="str">
        <f ca="1">IF(C48=$X$4,IF(ISERROR($V48),"Enter smelter details","RMI"),IF(ISERROR($V48),"",OFFSET('Smelter Look-up'!$F$4,$V48-4,0)))</f>
        <v>RMI</v>
      </c>
      <c r="H48" s="183">
        <f ca="1">IF(ISERROR($V48),"",OFFSET('Smelter Look-up'!$G$4,$V48-4,0))</f>
        <v>0</v>
      </c>
      <c r="I48" s="184" t="str">
        <f ca="1">IF(ISERROR($V48),"",OFFSET('Smelter Look-up'!$H$4,$V48-4,0))</f>
        <v>Hanoi</v>
      </c>
      <c r="J48" s="184" t="str">
        <f ca="1">IF(ISERROR($V48),"",OFFSET('Smelter Look-up'!$I$4,$V48-4,0))</f>
        <v>Ha Noi</v>
      </c>
      <c r="K48" s="224"/>
      <c r="L48" s="224"/>
      <c r="M48" s="224"/>
      <c r="N48" s="224"/>
      <c r="O48" s="224"/>
      <c r="P48" s="185"/>
      <c r="Q48" s="225"/>
      <c r="R48" s="182" t="str">
        <f ca="1">IF(ISERROR($V48),"",OFFSET('Smelter Look-up'!$C$4,$V48-4,0)&amp;"")</f>
        <v>VQB Mineral and Trading Group JSC</v>
      </c>
      <c r="S48" s="181" t="str">
        <f t="shared" ca="1" si="5"/>
        <v>VN</v>
      </c>
      <c r="T48" s="181" t="str">
        <f ca="1">IF(B48="","",IF(ISERROR(MATCH($J48,SorP!$B$1:$B$6226,0)),"",INDIRECT("'SorP'!$A$"&amp;MATCH($S48&amp;$J48,SorP!C:C,0))))</f>
        <v>VN-HN</v>
      </c>
      <c r="U48" s="201"/>
      <c r="V48" s="226">
        <f ca="1">IF(C48="",NA(),IF(OR(C48="Smelter not listed",C48="Smelter not yet identified"),MATCH($B48&amp;$D48,'Smelter Look-up'!$J:$J,0),MATCH($B48&amp;$C48,'Smelter Look-up'!$J:$J,0)))</f>
        <v>555</v>
      </c>
      <c r="X48" s="227">
        <f t="shared" ca="1" si="6"/>
        <v>0</v>
      </c>
      <c r="AB48" s="228" t="str">
        <f t="shared" ca="1" si="7"/>
        <v>TinVQB Mineral and Trading Group JSC</v>
      </c>
    </row>
    <row r="49" spans="1:28" s="227" customFormat="1" ht="76.5">
      <c r="A49" s="181" t="s">
        <v>780</v>
      </c>
      <c r="B49" s="182" t="str">
        <f ca="1">IF(LEN(A49)=0,"",INDEX('Smelter Look-up'!$A:$A,MATCH($A49,'Smelter Look-up'!$E:$E,0)))</f>
        <v>Tin</v>
      </c>
      <c r="C49" s="186" t="str">
        <f ca="1">IF(LEN(A49)=0,"",INDEX('Smelter Look-up'!$C:$C,MATCH($A49,'Smelter Look-up'!$E:$E,0)))</f>
        <v>White Solder Metalurgia e Mineracao Ltda.</v>
      </c>
      <c r="D49" s="230"/>
      <c r="E49" s="182" t="str">
        <f ca="1">IF(ISERROR($V49),"",OFFSET('Smelter Look-up'!$D$4,$V49-4,0)&amp;"")</f>
        <v>BRAZIL</v>
      </c>
      <c r="F49" s="182" t="str">
        <f ca="1">IF(ISERROR($V49),"",OFFSET('Smelter Look-up'!$E$4,$V49-4,0))</f>
        <v>CID002036</v>
      </c>
      <c r="G49" s="182" t="str">
        <f ca="1">IF(C49=$X$4,IF(ISERROR($V49),"Enter smelter details","RMI"),IF(ISERROR($V49),"",OFFSET('Smelter Look-up'!$F$4,$V49-4,0)))</f>
        <v>RMI</v>
      </c>
      <c r="H49" s="183">
        <f ca="1">IF(ISERROR($V49),"",OFFSET('Smelter Look-up'!$G$4,$V49-4,0))</f>
        <v>0</v>
      </c>
      <c r="I49" s="184" t="str">
        <f ca="1">IF(ISERROR($V49),"",OFFSET('Smelter Look-up'!$H$4,$V49-4,0))</f>
        <v>Ariquemes</v>
      </c>
      <c r="J49" s="184" t="str">
        <f ca="1">IF(ISERROR($V49),"",OFFSET('Smelter Look-up'!$I$4,$V49-4,0))</f>
        <v>Rondônia</v>
      </c>
      <c r="K49" s="224"/>
      <c r="L49" s="224"/>
      <c r="M49" s="224"/>
      <c r="N49" s="224"/>
      <c r="O49" s="224"/>
      <c r="P49" s="185"/>
      <c r="Q49" s="225"/>
      <c r="R49" s="182" t="str">
        <f ca="1">IF(ISERROR($V49),"",OFFSET('Smelter Look-up'!$C$4,$V49-4,0)&amp;"")</f>
        <v>White Solder Metalurgia e Mineracao Ltda.</v>
      </c>
      <c r="S49" s="181" t="str">
        <f t="shared" ca="1" si="5"/>
        <v>BR</v>
      </c>
      <c r="T49" s="181" t="str">
        <f ca="1">IF(B49="","",IF(ISERROR(MATCH($J49,SorP!$B$1:$B$6226,0)),"",INDIRECT("'SorP'!$A$"&amp;MATCH($S49&amp;$J49,SorP!C:C,0))))</f>
        <v>BR-RO</v>
      </c>
      <c r="U49" s="201"/>
      <c r="V49" s="226">
        <f ca="1">IF(C49="",NA(),IF(OR(C49="Smelter not listed",C49="Smelter not yet identified"),MATCH($B49&amp;$D49,'Smelter Look-up'!$J:$J,0),MATCH($B49&amp;$C49,'Smelter Look-up'!$J:$J,0)))</f>
        <v>556</v>
      </c>
      <c r="X49" s="227">
        <f t="shared" ca="1" si="6"/>
        <v>0</v>
      </c>
      <c r="AB49" s="228" t="str">
        <f t="shared" ca="1" si="7"/>
        <v>TinWhite Solder Metalurgia e Mineracao Ltda.</v>
      </c>
    </row>
    <row r="50" spans="1:28" s="227" customFormat="1" ht="102">
      <c r="A50" s="181" t="s">
        <v>781</v>
      </c>
      <c r="B50" s="182" t="str">
        <f ca="1">IF(LEN(A50)=0,"",INDEX('Smelter Look-up'!$A:$A,MATCH($A50,'Smelter Look-up'!$E:$E,0)))</f>
        <v>Tin</v>
      </c>
      <c r="C50" s="186" t="str">
        <f ca="1">IF(LEN(A50)=0,"",INDEX('Smelter Look-up'!$C:$C,MATCH($A50,'Smelter Look-up'!$E:$E,0)))</f>
        <v>Yunnan Chengfeng Non-ferrous Metals Co., Ltd.</v>
      </c>
      <c r="D50" s="230"/>
      <c r="E50" s="182" t="str">
        <f ca="1">IF(ISERROR($V50),"",OFFSET('Smelter Look-up'!$D$4,$V50-4,0)&amp;"")</f>
        <v>CHINA</v>
      </c>
      <c r="F50" s="182" t="str">
        <f ca="1">IF(ISERROR($V50),"",OFFSET('Smelter Look-up'!$E$4,$V50-4,0))</f>
        <v>CID002158</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Yunnan Chengfeng Non-ferrous Metals Co., Ltd.</v>
      </c>
      <c r="S50" s="181" t="str">
        <f t="shared" ca="1" si="5"/>
        <v>CN</v>
      </c>
      <c r="T50" s="181" t="str">
        <f ca="1">IF(B50="","",IF(ISERROR(MATCH($J50,SorP!$B$1:$B$6226,0)),"",INDIRECT("'SorP'!$A$"&amp;MATCH($S50&amp;$J50,SorP!C:C,0))))</f>
        <v>CN-YN</v>
      </c>
      <c r="U50" s="201"/>
      <c r="V50" s="226">
        <f ca="1">IF(C50="",NA(),IF(OR(C50="Smelter not listed",C50="Smelter not yet identified"),MATCH($B50&amp;$D50,'Smelter Look-up'!$J:$J,0),MATCH($B50&amp;$C50,'Smelter Look-up'!$J:$J,0)))</f>
        <v>565</v>
      </c>
      <c r="X50" s="227">
        <f t="shared" ca="1" si="6"/>
        <v>0</v>
      </c>
      <c r="AB50" s="228" t="str">
        <f t="shared" ca="1" si="7"/>
        <v>TinYunnan Chengfeng Non-ferrous Metals Co., Ltd.</v>
      </c>
    </row>
    <row r="51" spans="1:28" s="227" customFormat="1" ht="89.25">
      <c r="A51" s="181" t="s">
        <v>782</v>
      </c>
      <c r="B51" s="182" t="str">
        <f ca="1">IF(LEN(A51)=0,"",INDEX('Smelter Look-up'!$A:$A,MATCH($A51,'Smelter Look-up'!$E:$E,0)))</f>
        <v>Tin</v>
      </c>
      <c r="C51" s="186" t="str">
        <f ca="1">IF(LEN(A51)=0,"",INDEX('Smelter Look-up'!$C:$C,MATCH($A51,'Smelter Look-up'!$E:$E,0)))</f>
        <v>Tin Smelting Branch of Yunnan Tin Co., Ltd.</v>
      </c>
      <c r="D51" s="230"/>
      <c r="E51" s="182" t="str">
        <f ca="1">IF(ISERROR($V51),"",OFFSET('Smelter Look-up'!$D$4,$V51-4,0)&amp;"")</f>
        <v>CHINA</v>
      </c>
      <c r="F51" s="182" t="str">
        <f ca="1">IF(ISERROR($V51),"",OFFSET('Smelter Look-up'!$E$4,$V51-4,0))</f>
        <v>CID002180</v>
      </c>
      <c r="G51" s="182" t="str">
        <f ca="1">IF(C51=$X$4,IF(ISERROR($V51),"Enter smelter details","RMI"),IF(ISERROR($V51),"",OFFSET('Smelter Look-up'!$F$4,$V51-4,0)))</f>
        <v>RMI</v>
      </c>
      <c r="H51" s="183">
        <f ca="1">IF(ISERROR($V51),"",OFFSET('Smelter Look-up'!$G$4,$V51-4,0))</f>
        <v>0</v>
      </c>
      <c r="I51" s="184" t="str">
        <f ca="1">IF(ISERROR($V51),"",OFFSET('Smelter Look-up'!$H$4,$V51-4,0))</f>
        <v>Gejiu</v>
      </c>
      <c r="J51" s="184" t="str">
        <f ca="1">IF(ISERROR($V51),"",OFFSET('Smelter Look-up'!$I$4,$V51-4,0))</f>
        <v>Yunnan Sheng</v>
      </c>
      <c r="K51" s="224"/>
      <c r="L51" s="224"/>
      <c r="M51" s="224"/>
      <c r="N51" s="224"/>
      <c r="O51" s="224"/>
      <c r="P51" s="185"/>
      <c r="Q51" s="225"/>
      <c r="R51" s="182" t="str">
        <f ca="1">IF(ISERROR($V51),"",OFFSET('Smelter Look-up'!$C$4,$V51-4,0)&amp;"")</f>
        <v>Tin Smelting Branch of Yunnan Tin Co., Ltd.</v>
      </c>
      <c r="S51" s="181" t="str">
        <f t="shared" ca="1" si="5"/>
        <v>CN</v>
      </c>
      <c r="T51" s="181" t="str">
        <f ca="1">IF(B51="","",IF(ISERROR(MATCH($J51,SorP!$B$1:$B$6226,0)),"",INDIRECT("'SorP'!$A$"&amp;MATCH($S51&amp;$J51,SorP!C:C,0))))</f>
        <v>CN-YN</v>
      </c>
      <c r="U51" s="201"/>
      <c r="V51" s="226">
        <f ca="1">IF(C51="",NA(),IF(OR(C51="Smelter not listed",C51="Smelter not yet identified"),MATCH($B51&amp;$D51,'Smelter Look-up'!$J:$J,0),MATCH($B51&amp;$C51,'Smelter Look-up'!$J:$J,0)))</f>
        <v>550</v>
      </c>
      <c r="X51" s="227">
        <f t="shared" ca="1" si="6"/>
        <v>0</v>
      </c>
      <c r="AB51" s="228" t="str">
        <f t="shared" ca="1" si="7"/>
        <v>TinTin Smelting Branch of Yunnan Tin Co., Ltd.</v>
      </c>
    </row>
    <row r="52" spans="1:28" s="227" customFormat="1" ht="102">
      <c r="A52" s="181" t="s">
        <v>137</v>
      </c>
      <c r="B52" s="182" t="str">
        <f ca="1">IF(LEN(A52)=0,"",INDEX('Smelter Look-up'!$A:$A,MATCH($A52,'Smelter Look-up'!$E:$E,0)))</f>
        <v>Tungsten</v>
      </c>
      <c r="C52" s="186" t="str">
        <f ca="1">IF(LEN(A52)=0,"",INDEX('Smelter Look-up'!$C:$C,MATCH($A52,'Smelter Look-up'!$E:$E,0)))</f>
        <v>Ganzhou Jiangwu Ferrotungsten Co., Ltd.</v>
      </c>
      <c r="D52" s="230"/>
      <c r="E52" s="182" t="str">
        <f ca="1">IF(ISERROR($V52),"",OFFSET('Smelter Look-up'!$D$4,$V52-4,0)&amp;"")</f>
        <v>CHINA</v>
      </c>
      <c r="F52" s="182" t="str">
        <f ca="1">IF(ISERROR($V52),"",OFFSET('Smelter Look-up'!$E$4,$V52-4,0))</f>
        <v>CID002315</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Ganzhou Jiangwu Ferrotungsten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601</v>
      </c>
      <c r="X52" s="227">
        <f t="shared" ca="1" si="6"/>
        <v>0</v>
      </c>
      <c r="AB52" s="228" t="str">
        <f t="shared" ca="1" si="7"/>
        <v>TungstenGanzhou Jiangwu Ferrotungsten Co., Ltd.</v>
      </c>
    </row>
    <row r="53" spans="1:28" s="227" customFormat="1" ht="89.25">
      <c r="A53" s="181" t="s">
        <v>138</v>
      </c>
      <c r="B53" s="182" t="str">
        <f ca="1">IF(LEN(A53)=0,"",INDEX('Smelter Look-up'!$A:$A,MATCH($A53,'Smelter Look-up'!$E:$E,0)))</f>
        <v>Tungsten</v>
      </c>
      <c r="C53" s="186" t="str">
        <f ca="1">IF(LEN(A53)=0,"",INDEX('Smelter Look-up'!$C:$C,MATCH($A53,'Smelter Look-up'!$E:$E,0)))</f>
        <v>Jiangxi Yaosheng Tungsten Co., Ltd.</v>
      </c>
      <c r="D53" s="230"/>
      <c r="E53" s="182" t="str">
        <f ca="1">IF(ISERROR($V53),"",OFFSET('Smelter Look-up'!$D$4,$V53-4,0)&amp;"")</f>
        <v>CHINA</v>
      </c>
      <c r="F53" s="182" t="str">
        <f ca="1">IF(ISERROR($V53),"",OFFSET('Smelter Look-up'!$E$4,$V53-4,0))</f>
        <v>CID002316</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4"/>
      <c r="L53" s="224"/>
      <c r="M53" s="224"/>
      <c r="N53" s="224"/>
      <c r="O53" s="224"/>
      <c r="P53" s="185"/>
      <c r="Q53" s="225"/>
      <c r="R53" s="182" t="str">
        <f ca="1">IF(ISERROR($V53),"",OFFSET('Smelter Look-up'!$C$4,$V53-4,0)&amp;"")</f>
        <v>Jiangxi Yaosheng Tungsten Co.,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625</v>
      </c>
      <c r="X53" s="227">
        <f t="shared" ca="1" si="6"/>
        <v>0</v>
      </c>
      <c r="AB53" s="228" t="str">
        <f t="shared" ca="1" si="7"/>
        <v>TungstenJiangxi Yaosheng Tungsten Co., Ltd.</v>
      </c>
    </row>
    <row r="54" spans="1:28" s="227" customFormat="1" ht="51">
      <c r="A54" s="181" t="s">
        <v>15065</v>
      </c>
      <c r="B54" s="182" t="str">
        <f ca="1">IF(LEN(A54)=0,"",INDEX('Smelter Look-up'!$A:$A,MATCH($A54,'Smelter Look-up'!$E:$E,0)))</f>
        <v>Tin</v>
      </c>
      <c r="C54" s="186" t="str">
        <f ca="1">IF(LEN(A54)=0,"",INDEX('Smelter Look-up'!$C:$C,MATCH($A54,'Smelter Look-up'!$E:$E,0)))</f>
        <v>CV Venus Inti Perkasa</v>
      </c>
      <c r="D54" s="230"/>
      <c r="E54" s="182" t="str">
        <f ca="1">IF(ISERROR($V54),"",OFFSET('Smelter Look-up'!$D$4,$V54-4,0)&amp;"")</f>
        <v>INDONESIA</v>
      </c>
      <c r="F54" s="182" t="str">
        <f ca="1">IF(ISERROR($V54),"",OFFSET('Smelter Look-up'!$E$4,$V54-4,0))</f>
        <v>CID002455</v>
      </c>
      <c r="G54" s="182" t="str">
        <f ca="1">IF(C54=$X$4,IF(ISERROR($V54),"Enter smelter details","RMI"),IF(ISERROR($V54),"",OFFSET('Smelter Look-up'!$F$4,$V54-4,0)))</f>
        <v>RMI</v>
      </c>
      <c r="H54" s="183">
        <f ca="1">IF(ISERROR($V54),"",OFFSET('Smelter Look-up'!$G$4,$V54-4,0))</f>
        <v>0</v>
      </c>
      <c r="I54" s="184" t="str">
        <f ca="1">IF(ISERROR($V54),"",OFFSET('Smelter Look-up'!$H$4,$V54-4,0))</f>
        <v>Pangkal Pinang</v>
      </c>
      <c r="J54" s="184" t="str">
        <f ca="1">IF(ISERROR($V54),"",OFFSET('Smelter Look-up'!$I$4,$V54-4,0))</f>
        <v>Kepulauan Bangka Belitung</v>
      </c>
      <c r="K54" s="224"/>
      <c r="L54" s="224"/>
      <c r="M54" s="224"/>
      <c r="N54" s="224"/>
      <c r="O54" s="224"/>
      <c r="P54" s="185"/>
      <c r="Q54" s="225"/>
      <c r="R54" s="182" t="str">
        <f ca="1">IF(ISERROR($V54),"",OFFSET('Smelter Look-up'!$C$4,$V54-4,0)&amp;"")</f>
        <v>CV Venus Inti Perkasa</v>
      </c>
      <c r="S54" s="181" t="str">
        <f t="shared" ca="1" si="5"/>
        <v>ID</v>
      </c>
      <c r="T54" s="181" t="str">
        <f ca="1">IF(B54="","",IF(ISERROR(MATCH($J54,SorP!$B$1:$B$6226,0)),"",INDIRECT("'SorP'!$A$"&amp;MATCH($S54&amp;$J54,SorP!C:C,0))))</f>
        <v>ID-BB</v>
      </c>
      <c r="U54" s="201"/>
      <c r="V54" s="226">
        <f ca="1">IF(C54="",NA(),IF(OR(C54="Smelter not listed",C54="Smelter not yet identified"),MATCH($B54&amp;$D54,'Smelter Look-up'!$J:$J,0),MATCH($B54&amp;$C54,'Smelter Look-up'!$J:$J,0)))</f>
        <v>427</v>
      </c>
      <c r="X54" s="227">
        <f t="shared" ca="1" si="6"/>
        <v>0</v>
      </c>
      <c r="AB54" s="228" t="str">
        <f t="shared" ca="1" si="7"/>
        <v>TinCV Venus Inti Perkasa</v>
      </c>
    </row>
    <row r="55" spans="1:28" s="227" customFormat="1" ht="76.5">
      <c r="A55" s="181" t="s">
        <v>136</v>
      </c>
      <c r="B55" s="182" t="str">
        <f ca="1">IF(LEN(A55)=0,"",INDEX('Smelter Look-up'!$A:$A,MATCH($A55,'Smelter Look-up'!$E:$E,0)))</f>
        <v>Tin</v>
      </c>
      <c r="C55" s="186" t="str">
        <f ca="1">IF(LEN(A55)=0,"",INDEX('Smelter Look-up'!$C:$C,MATCH($A55,'Smelter Look-up'!$E:$E,0)))</f>
        <v>Magnu's Minerais Metais e Ligas Ltda.</v>
      </c>
      <c r="D55" s="230"/>
      <c r="E55" s="182" t="str">
        <f ca="1">IF(ISERROR($V55),"",OFFSET('Smelter Look-up'!$D$4,$V55-4,0)&amp;"")</f>
        <v>BRAZIL</v>
      </c>
      <c r="F55" s="182" t="str">
        <f ca="1">IF(ISERROR($V55),"",OFFSET('Smelter Look-up'!$E$4,$V55-4,0))</f>
        <v>CID002468</v>
      </c>
      <c r="G55" s="182" t="str">
        <f ca="1">IF(C55=$X$4,IF(ISERROR($V55),"Enter smelter details","RMI"),IF(ISERROR($V55),"",OFFSET('Smelter Look-up'!$F$4,$V55-4,0)))</f>
        <v>RMI</v>
      </c>
      <c r="H55" s="183">
        <f ca="1">IF(ISERROR($V55),"",OFFSET('Smelter Look-up'!$G$4,$V55-4,0))</f>
        <v>0</v>
      </c>
      <c r="I55" s="184" t="str">
        <f ca="1">IF(ISERROR($V55),"",OFFSET('Smelter Look-up'!$H$4,$V55-4,0))</f>
        <v>São João del Rei</v>
      </c>
      <c r="J55" s="184" t="str">
        <f ca="1">IF(ISERROR($V55),"",OFFSET('Smelter Look-up'!$I$4,$V55-4,0))</f>
        <v>Minas Gerais</v>
      </c>
      <c r="K55" s="224"/>
      <c r="L55" s="224"/>
      <c r="M55" s="224"/>
      <c r="N55" s="224"/>
      <c r="O55" s="224"/>
      <c r="P55" s="185"/>
      <c r="Q55" s="225"/>
      <c r="R55" s="182" t="str">
        <f ca="1">IF(ISERROR($V55),"",OFFSET('Smelter Look-up'!$C$4,$V55-4,0)&amp;"")</f>
        <v>Magnu's Minerais Metais e Ligas Ltda.</v>
      </c>
      <c r="S55" s="181" t="str">
        <f t="shared" ca="1" si="5"/>
        <v>BR</v>
      </c>
      <c r="T55" s="181" t="str">
        <f ca="1">IF(B55="","",IF(ISERROR(MATCH($J55,SorP!$B$1:$B$6226,0)),"",INDIRECT("'SorP'!$A$"&amp;MATCH($S55&amp;$J55,SorP!C:C,0))))</f>
        <v>BR-MG</v>
      </c>
      <c r="U55" s="201"/>
      <c r="V55" s="226">
        <f ca="1">IF(C55="",NA(),IF(OR(C55="Smelter not listed",C55="Smelter not yet identified"),MATCH($B55&amp;$D55,'Smelter Look-up'!$J:$J,0),MATCH($B55&amp;$C55,'Smelter Look-up'!$J:$J,0)))</f>
        <v>473</v>
      </c>
      <c r="X55" s="227">
        <f t="shared" ca="1" si="6"/>
        <v>0</v>
      </c>
      <c r="AB55" s="228" t="str">
        <f t="shared" ca="1" si="7"/>
        <v>TinMagnu's Minerais Metais e Ligas Ltda.</v>
      </c>
    </row>
    <row r="56" spans="1:28" s="227" customFormat="1" ht="51">
      <c r="A56" s="181" t="s">
        <v>15460</v>
      </c>
      <c r="B56" s="182" t="str">
        <f ca="1">IF(LEN(A56)=0,"",INDEX('Smelter Look-up'!$A:$A,MATCH($A56,'Smelter Look-up'!$E:$E,0)))</f>
        <v>Tin</v>
      </c>
      <c r="C56" s="186" t="str">
        <f ca="1">IF(LEN(A56)=0,"",INDEX('Smelter Look-up'!$C:$C,MATCH($A56,'Smelter Look-up'!$E:$E,0)))</f>
        <v>PT Tirus Putra Mandiri</v>
      </c>
      <c r="D56" s="230"/>
      <c r="E56" s="182" t="str">
        <f ca="1">IF(ISERROR($V56),"",OFFSET('Smelter Look-up'!$D$4,$V56-4,0)&amp;"")</f>
        <v>INDONESIA</v>
      </c>
      <c r="F56" s="182" t="str">
        <f ca="1">IF(ISERROR($V56),"",OFFSET('Smelter Look-up'!$E$4,$V56-4,0))</f>
        <v>CID002478</v>
      </c>
      <c r="G56" s="182" t="str">
        <f ca="1">IF(C56=$X$4,IF(ISERROR($V56),"Enter smelter details","RMI"),IF(ISERROR($V56),"",OFFSET('Smelter Look-up'!$F$4,$V56-4,0)))</f>
        <v>RMI</v>
      </c>
      <c r="H56" s="183">
        <f ca="1">IF(ISERROR($V56),"",OFFSET('Smelter Look-up'!$G$4,$V56-4,0))</f>
        <v>0</v>
      </c>
      <c r="I56" s="184" t="str">
        <f ca="1">IF(ISERROR($V56),"",OFFSET('Smelter Look-up'!$H$4,$V56-4,0))</f>
        <v>Bogor</v>
      </c>
      <c r="J56" s="184" t="str">
        <f ca="1">IF(ISERROR($V56),"",OFFSET('Smelter Look-up'!$I$4,$V56-4,0))</f>
        <v>Jawa Barat</v>
      </c>
      <c r="K56" s="224"/>
      <c r="L56" s="224"/>
      <c r="M56" s="224"/>
      <c r="N56" s="224"/>
      <c r="O56" s="224"/>
      <c r="P56" s="185"/>
      <c r="Q56" s="225"/>
      <c r="R56" s="182" t="str">
        <f ca="1">IF(ISERROR($V56),"",OFFSET('Smelter Look-up'!$C$4,$V56-4,0)&amp;"")</f>
        <v>PT Tirus Putra Mandiri</v>
      </c>
      <c r="S56" s="181" t="str">
        <f t="shared" ca="1" si="5"/>
        <v>ID</v>
      </c>
      <c r="T56" s="181" t="str">
        <f ca="1">IF(B56="","",IF(ISERROR(MATCH($J56,SorP!$B$1:$B$6226,0)),"",INDIRECT("'SorP'!$A$"&amp;MATCH($S56&amp;$J56,SorP!C:C,0))))</f>
        <v>ID-JB</v>
      </c>
      <c r="U56" s="201"/>
      <c r="V56" s="226">
        <f ca="1">IF(C56="",NA(),IF(OR(C56="Smelter not listed",C56="Smelter not yet identified"),MATCH($B56&amp;$D56,'Smelter Look-up'!$J:$J,0),MATCH($B56&amp;$C56,'Smelter Look-up'!$J:$J,0)))</f>
        <v>535</v>
      </c>
      <c r="X56" s="227">
        <f t="shared" ca="1" si="6"/>
        <v>0</v>
      </c>
      <c r="AB56" s="228" t="str">
        <f t="shared" ca="1" si="7"/>
        <v>TinPT Tirus Putra Mandiri</v>
      </c>
    </row>
    <row r="57" spans="1:28" s="227" customFormat="1" ht="102">
      <c r="A57" s="181" t="s">
        <v>13843</v>
      </c>
      <c r="B57" s="182" t="str">
        <f ca="1">IF(LEN(A57)=0,"",INDEX('Smelter Look-up'!$A:$A,MATCH($A57,'Smelter Look-up'!$E:$E,0)))</f>
        <v>Tungsten</v>
      </c>
      <c r="C57" s="186" t="str">
        <f ca="1">IF(LEN(A57)=0,"",INDEX('Smelter Look-up'!$C:$C,MATCH($A57,'Smelter Look-up'!$E:$E,0)))</f>
        <v>Asia Tungsten Products Vietnam Ltd.</v>
      </c>
      <c r="D57" s="230"/>
      <c r="E57" s="182" t="str">
        <f ca="1">IF(ISERROR($V57),"",OFFSET('Smelter Look-up'!$D$4,$V57-4,0)&amp;"")</f>
        <v>VIET NAM</v>
      </c>
      <c r="F57" s="182" t="str">
        <f ca="1">IF(ISERROR($V57),"",OFFSET('Smelter Look-up'!$E$4,$V57-4,0))</f>
        <v>CID002502</v>
      </c>
      <c r="G57" s="182" t="str">
        <f ca="1">IF(C57=$X$4,IF(ISERROR($V57),"Enter smelter details","RMI"),IF(ISERROR($V57),"",OFFSET('Smelter Look-up'!$F$4,$V57-4,0)))</f>
        <v>RMI</v>
      </c>
      <c r="H57" s="183">
        <f ca="1">IF(ISERROR($V57),"",OFFSET('Smelter Look-up'!$G$4,$V57-4,0))</f>
        <v>0</v>
      </c>
      <c r="I57" s="184" t="str">
        <f ca="1">IF(ISERROR($V57),"",OFFSET('Smelter Look-up'!$H$4,$V57-4,0))</f>
        <v>Vinh Bao District</v>
      </c>
      <c r="J57" s="184" t="str">
        <f ca="1">IF(ISERROR($V57),"",OFFSET('Smelter Look-up'!$I$4,$V57-4,0))</f>
        <v>Hai Phong</v>
      </c>
      <c r="K57" s="224"/>
      <c r="L57" s="224"/>
      <c r="M57" s="224"/>
      <c r="N57" s="224"/>
      <c r="O57" s="224"/>
      <c r="P57" s="185"/>
      <c r="Q57" s="225"/>
      <c r="R57" s="182" t="str">
        <f ca="1">IF(ISERROR($V57),"",OFFSET('Smelter Look-up'!$C$4,$V57-4,0)&amp;"")</f>
        <v>Asia Tungsten Products Vietnam Ltd.</v>
      </c>
      <c r="S57" s="181" t="str">
        <f t="shared" ca="1" si="5"/>
        <v>VN</v>
      </c>
      <c r="T57" s="181" t="str">
        <f ca="1">IF(B57="","",IF(ISERROR(MATCH($J57,SorP!$B$1:$B$6226,0)),"",INDIRECT("'SorP'!$A$"&amp;MATCH($S57&amp;$J57,SorP!C:C,0))))</f>
        <v>VN-HP</v>
      </c>
      <c r="U57" s="201"/>
      <c r="V57" s="226">
        <f ca="1">IF(C57="",NA(),IF(OR(C57="Smelter not listed",C57="Smelter not yet identified"),MATCH($B57&amp;$D57,'Smelter Look-up'!$J:$J,0),MATCH($B57&amp;$C57,'Smelter Look-up'!$J:$J,0)))</f>
        <v>587</v>
      </c>
      <c r="X57" s="227">
        <f t="shared" ca="1" si="6"/>
        <v>0</v>
      </c>
      <c r="AB57" s="228" t="str">
        <f t="shared" ca="1" si="7"/>
        <v>TungstenAsia Tungsten Products Vietnam Ltd.</v>
      </c>
    </row>
    <row r="58" spans="1:28" s="227" customFormat="1" ht="63.75">
      <c r="A58" s="181" t="s">
        <v>1392</v>
      </c>
      <c r="B58" s="182" t="str">
        <f ca="1">IF(LEN(A58)=0,"",INDEX('Smelter Look-up'!$A:$A,MATCH($A58,'Smelter Look-up'!$E:$E,0)))</f>
        <v>Tin</v>
      </c>
      <c r="C58" s="186" t="str">
        <f ca="1">IF(LEN(A58)=0,"",INDEX('Smelter Look-up'!$C:$C,MATCH($A58,'Smelter Look-up'!$E:$E,0)))</f>
        <v>PT ATD Makmur Mandiri Jaya</v>
      </c>
      <c r="D58" s="230"/>
      <c r="E58" s="182" t="str">
        <f ca="1">IF(ISERROR($V58),"",OFFSET('Smelter Look-up'!$D$4,$V58-4,0)&amp;"")</f>
        <v>INDONESIA</v>
      </c>
      <c r="F58" s="182" t="str">
        <f ca="1">IF(ISERROR($V58),"",OFFSET('Smelter Look-up'!$E$4,$V58-4,0))</f>
        <v>CID002503</v>
      </c>
      <c r="G58" s="182" t="str">
        <f ca="1">IF(C58=$X$4,IF(ISERROR($V58),"Enter smelter details","RMI"),IF(ISERROR($V58),"",OFFSET('Smelter Look-up'!$F$4,$V58-4,0)))</f>
        <v>RMI</v>
      </c>
      <c r="H58" s="183">
        <f ca="1">IF(ISERROR($V58),"",OFFSET('Smelter Look-up'!$G$4,$V58-4,0))</f>
        <v>0</v>
      </c>
      <c r="I58" s="184" t="str">
        <f ca="1">IF(ISERROR($V58),"",OFFSET('Smelter Look-up'!$H$4,$V58-4,0))</f>
        <v>Sungailiat</v>
      </c>
      <c r="J58" s="184" t="str">
        <f ca="1">IF(ISERROR($V58),"",OFFSET('Smelter Look-up'!$I$4,$V58-4,0))</f>
        <v>Kepulauan Bangka Belitung</v>
      </c>
      <c r="K58" s="224"/>
      <c r="L58" s="224"/>
      <c r="M58" s="224"/>
      <c r="N58" s="224"/>
      <c r="O58" s="224"/>
      <c r="P58" s="185"/>
      <c r="Q58" s="225"/>
      <c r="R58" s="182" t="str">
        <f ca="1">IF(ISERROR($V58),"",OFFSET('Smelter Look-up'!$C$4,$V58-4,0)&amp;"")</f>
        <v>PT ATD Makmur Mandiri Jaya</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505</v>
      </c>
      <c r="X58" s="227">
        <f t="shared" ca="1" si="6"/>
        <v>0</v>
      </c>
      <c r="AB58" s="228" t="str">
        <f t="shared" ca="1" si="7"/>
        <v>TinPT ATD Makmur Mandiri Jaya</v>
      </c>
    </row>
    <row r="59" spans="1:28" s="227" customFormat="1" ht="204">
      <c r="A59" s="181" t="s">
        <v>1394</v>
      </c>
      <c r="B59" s="182" t="str">
        <f ca="1">IF(LEN(A59)=0,"",INDEX('Smelter Look-up'!$A:$A,MATCH($A59,'Smelter Look-up'!$E:$E,0)))</f>
        <v>Tungsten</v>
      </c>
      <c r="C59" s="186" t="str">
        <f ca="1">IF(LEN(A59)=0,"",INDEX('Smelter Look-up'!$C:$C,MATCH($A59,'Smelter Look-up'!$E:$E,0)))</f>
        <v>Hunan Shizhuyuan Nonferrous Metals Co., Ltd. Chenzhou Tungsten Products Branch</v>
      </c>
      <c r="D59" s="230"/>
      <c r="E59" s="182" t="str">
        <f ca="1">IF(ISERROR($V59),"",OFFSET('Smelter Look-up'!$D$4,$V59-4,0)&amp;"")</f>
        <v>CHINA</v>
      </c>
      <c r="F59" s="182" t="str">
        <f ca="1">IF(ISERROR($V59),"",OFFSET('Smelter Look-up'!$E$4,$V59-4,0))</f>
        <v>CID002513</v>
      </c>
      <c r="G59" s="182" t="str">
        <f ca="1">IF(C59=$X$4,IF(ISERROR($V59),"Enter smelter details","RMI"),IF(ISERROR($V59),"",OFFSET('Smelter Look-up'!$F$4,$V59-4,0)))</f>
        <v>RMI</v>
      </c>
      <c r="H59" s="183">
        <f ca="1">IF(ISERROR($V59),"",OFFSET('Smelter Look-up'!$G$4,$V59-4,0))</f>
        <v>0</v>
      </c>
      <c r="I59" s="184" t="str">
        <f ca="1">IF(ISERROR($V59),"",OFFSET('Smelter Look-up'!$H$4,$V59-4,0))</f>
        <v>Chenzhou</v>
      </c>
      <c r="J59" s="184" t="str">
        <f ca="1">IF(ISERROR($V59),"",OFFSET('Smelter Look-up'!$I$4,$V59-4,0))</f>
        <v>Hunan Sheng</v>
      </c>
      <c r="K59" s="224"/>
      <c r="L59" s="224"/>
      <c r="M59" s="224"/>
      <c r="N59" s="224"/>
      <c r="O59" s="224"/>
      <c r="P59" s="185"/>
      <c r="Q59" s="225"/>
      <c r="R59" s="182" t="str">
        <f ca="1">IF(ISERROR($V59),"",OFFSET('Smelter Look-up'!$C$4,$V59-4,0)&amp;"")</f>
        <v>Hunan Shizhuyuan Nonferrous Metals Co., Ltd. Chenzhou Tungsten Products Branch</v>
      </c>
      <c r="S59" s="181" t="str">
        <f t="shared" ca="1" si="5"/>
        <v>CN</v>
      </c>
      <c r="T59" s="181" t="str">
        <f ca="1">IF(B59="","",IF(ISERROR(MATCH($J59,SorP!$B$1:$B$6226,0)),"",INDIRECT("'SorP'!$A$"&amp;MATCH($S59&amp;$J59,SorP!C:C,0))))</f>
        <v>CN-HN</v>
      </c>
      <c r="U59" s="201"/>
      <c r="V59" s="226">
        <f ca="1">IF(C59="",NA(),IF(OR(C59="Smelter not listed",C59="Smelter not yet identified"),MATCH($B59&amp;$D59,'Smelter Look-up'!$J:$J,0),MATCH($B59&amp;$C59,'Smelter Look-up'!$J:$J,0)))</f>
        <v>617</v>
      </c>
      <c r="X59" s="227">
        <f t="shared" ca="1" si="6"/>
        <v>0</v>
      </c>
      <c r="AB59" s="228" t="str">
        <f t="shared" ca="1" si="7"/>
        <v>TungstenHunan Shizhuyuan Nonferrous Metals Co., Ltd. Chenzhou Tungsten Products Branch</v>
      </c>
    </row>
    <row r="60" spans="1:28" s="227" customFormat="1" ht="63.75">
      <c r="A60" s="181" t="s">
        <v>1390</v>
      </c>
      <c r="B60" s="182" t="str">
        <f ca="1">IF(LEN(A60)=0,"",INDEX('Smelter Look-up'!$A:$A,MATCH($A60,'Smelter Look-up'!$E:$E,0)))</f>
        <v>Tin</v>
      </c>
      <c r="C60" s="186" t="str">
        <f ca="1">IF(LEN(A60)=0,"",INDEX('Smelter Look-up'!$C:$C,MATCH($A60,'Smelter Look-up'!$E:$E,0)))</f>
        <v>O.M. Manufacturing Philippines, Inc.</v>
      </c>
      <c r="D60" s="230"/>
      <c r="E60" s="182" t="str">
        <f ca="1">IF(ISERROR($V60),"",OFFSET('Smelter Look-up'!$D$4,$V60-4,0)&amp;"")</f>
        <v>PHILIPPINES</v>
      </c>
      <c r="F60" s="182" t="str">
        <f ca="1">IF(ISERROR($V60),"",OFFSET('Smelter Look-up'!$E$4,$V60-4,0))</f>
        <v>CID002517</v>
      </c>
      <c r="G60" s="182" t="str">
        <f ca="1">IF(C60=$X$4,IF(ISERROR($V60),"Enter smelter details","RMI"),IF(ISERROR($V60),"",OFFSET('Smelter Look-up'!$F$4,$V60-4,0)))</f>
        <v>RMI</v>
      </c>
      <c r="H60" s="183">
        <f ca="1">IF(ISERROR($V60),"",OFFSET('Smelter Look-up'!$G$4,$V60-4,0))</f>
        <v>0</v>
      </c>
      <c r="I60" s="184" t="str">
        <f ca="1">IF(ISERROR($V60),"",OFFSET('Smelter Look-up'!$H$4,$V60-4,0))</f>
        <v>Rosario</v>
      </c>
      <c r="J60" s="184" t="str">
        <f ca="1">IF(ISERROR($V60),"",OFFSET('Smelter Look-up'!$I$4,$V60-4,0))</f>
        <v>Cavite</v>
      </c>
      <c r="K60" s="224"/>
      <c r="L60" s="224"/>
      <c r="M60" s="224"/>
      <c r="N60" s="224"/>
      <c r="O60" s="224"/>
      <c r="P60" s="185"/>
      <c r="Q60" s="225"/>
      <c r="R60" s="182" t="str">
        <f ca="1">IF(ISERROR($V60),"",OFFSET('Smelter Look-up'!$C$4,$V60-4,0)&amp;"")</f>
        <v>O.M. Manufacturing Philippines, Inc.</v>
      </c>
      <c r="S60" s="181" t="str">
        <f t="shared" ca="1" si="5"/>
        <v>PH</v>
      </c>
      <c r="T60" s="181" t="str">
        <f ca="1">IF(B60="","",IF(ISERROR(MATCH($J60,SorP!$B$1:$B$6226,0)),"",INDIRECT("'SorP'!$A$"&amp;MATCH($S60&amp;$J60,SorP!C:C,0))))</f>
        <v>PH-CAV</v>
      </c>
      <c r="U60" s="201"/>
      <c r="V60" s="226">
        <f ca="1">IF(C60="",NA(),IF(OR(C60="Smelter not listed",C60="Smelter not yet identified"),MATCH($B60&amp;$D60,'Smelter Look-up'!$J:$J,0),MATCH($B60&amp;$C60,'Smelter Look-up'!$J:$J,0)))</f>
        <v>497</v>
      </c>
      <c r="X60" s="227">
        <f t="shared" ca="1" si="6"/>
        <v>0</v>
      </c>
      <c r="AB60" s="228" t="str">
        <f t="shared" ca="1" si="7"/>
        <v>TinO.M. Manufacturing Philippines, Inc.</v>
      </c>
    </row>
    <row r="61" spans="1:28" s="227" customFormat="1" ht="63.75">
      <c r="A61" s="181" t="s">
        <v>1407</v>
      </c>
      <c r="B61" s="182" t="str">
        <f ca="1">IF(LEN(A61)=0,"",INDEX('Smelter Look-up'!$A:$A,MATCH($A61,'Smelter Look-up'!$E:$E,0)))</f>
        <v>Tantalum</v>
      </c>
      <c r="C61" s="186" t="str">
        <f ca="1">IF(LEN(A61)=0,"",INDEX('Smelter Look-up'!$C:$C,MATCH($A61,'Smelter Look-up'!$E:$E,0)))</f>
        <v>Materion Newton Inc.</v>
      </c>
      <c r="D61" s="230"/>
      <c r="E61" s="182" t="str">
        <f ca="1">IF(ISERROR($V61),"",OFFSET('Smelter Look-up'!$D$4,$V61-4,0)&amp;"")</f>
        <v>UNITED STATES OF AMERICA</v>
      </c>
      <c r="F61" s="182" t="str">
        <f ca="1">IF(ISERROR($V61),"",OFFSET('Smelter Look-up'!$E$4,$V61-4,0))</f>
        <v>CID002548</v>
      </c>
      <c r="G61" s="182" t="str">
        <f ca="1">IF(C61=$X$4,IF(ISERROR($V61),"Enter smelter details","RMI"),IF(ISERROR($V61),"",OFFSET('Smelter Look-up'!$F$4,$V61-4,0)))</f>
        <v>RMI</v>
      </c>
      <c r="H61" s="183">
        <f ca="1">IF(ISERROR($V61),"",OFFSET('Smelter Look-up'!$G$4,$V61-4,0))</f>
        <v>0</v>
      </c>
      <c r="I61" s="184" t="str">
        <f ca="1">IF(ISERROR($V61),"",OFFSET('Smelter Look-up'!$H$4,$V61-4,0))</f>
        <v>Newton</v>
      </c>
      <c r="J61" s="184" t="str">
        <f ca="1">IF(ISERROR($V61),"",OFFSET('Smelter Look-up'!$I$4,$V61-4,0))</f>
        <v>Massachusetts</v>
      </c>
      <c r="K61" s="224"/>
      <c r="L61" s="224"/>
      <c r="M61" s="224"/>
      <c r="N61" s="224"/>
      <c r="O61" s="224"/>
      <c r="P61" s="185"/>
      <c r="Q61" s="225"/>
      <c r="R61" s="182" t="str">
        <f ca="1">IF(ISERROR($V61),"",OFFSET('Smelter Look-up'!$C$4,$V61-4,0)&amp;"")</f>
        <v>Materion Newton Inc.</v>
      </c>
      <c r="S61" s="181" t="str">
        <f t="shared" ca="1" si="5"/>
        <v>US</v>
      </c>
      <c r="T61" s="181" t="str">
        <f ca="1">IF(B61="","",IF(ISERROR(MATCH($J61,SorP!$B$1:$B$6226,0)),"",INDIRECT("'SorP'!$A$"&amp;MATCH($S61&amp;$J61,SorP!C:C,0))))</f>
        <v>US-MA</v>
      </c>
      <c r="U61" s="201"/>
      <c r="V61" s="226">
        <f ca="1">IF(C61="",NA(),IF(OR(C61="Smelter not listed",C61="Smelter not yet identified"),MATCH($B61&amp;$D61,'Smelter Look-up'!$J:$J,0),MATCH($B61&amp;$C61,'Smelter Look-up'!$J:$J,0)))</f>
        <v>359</v>
      </c>
      <c r="X61" s="227">
        <f t="shared" ca="1" si="6"/>
        <v>0</v>
      </c>
      <c r="AB61" s="228" t="str">
        <f t="shared" ca="1" si="7"/>
        <v>TantalumMaterion Newton Inc.</v>
      </c>
    </row>
    <row r="62" spans="1:28" s="227" customFormat="1" ht="25.5">
      <c r="A62" s="181" t="s">
        <v>15499</v>
      </c>
      <c r="B62" s="182" t="str">
        <f ca="1">IF(LEN(A62)=0,"",INDEX('Smelter Look-up'!$A:$A,MATCH($A62,'Smelter Look-up'!$E:$E,0)))</f>
        <v>Tin</v>
      </c>
      <c r="C62" s="186" t="str">
        <f ca="1">IF(LEN(A62)=0,"",INDEX('Smelter Look-up'!$C:$C,MATCH($A62,'Smelter Look-up'!$E:$E,0)))</f>
        <v>CV Ayi Jaya</v>
      </c>
      <c r="D62" s="230"/>
      <c r="E62" s="182" t="str">
        <f ca="1">IF(ISERROR($V62),"",OFFSET('Smelter Look-up'!$D$4,$V62-4,0)&amp;"")</f>
        <v>INDONESIA</v>
      </c>
      <c r="F62" s="182" t="str">
        <f ca="1">IF(ISERROR($V62),"",OFFSET('Smelter Look-up'!$E$4,$V62-4,0))</f>
        <v>CID002570</v>
      </c>
      <c r="G62" s="182" t="str">
        <f ca="1">IF(C62=$X$4,IF(ISERROR($V62),"Enter smelter details","RMI"),IF(ISERROR($V62),"",OFFSET('Smelter Look-up'!$F$4,$V62-4,0)))</f>
        <v>RMI</v>
      </c>
      <c r="H62" s="183">
        <f ca="1">IF(ISERROR($V62),"",OFFSET('Smelter Look-up'!$G$4,$V62-4,0))</f>
        <v>0</v>
      </c>
      <c r="I62" s="184" t="str">
        <f ca="1">IF(ISERROR($V62),"",OFFSET('Smelter Look-up'!$H$4,$V62-4,0))</f>
        <v>Sungailiat</v>
      </c>
      <c r="J62" s="184" t="str">
        <f ca="1">IF(ISERROR($V62),"",OFFSET('Smelter Look-up'!$I$4,$V62-4,0))</f>
        <v>Kepulauan Bangka Belitung</v>
      </c>
      <c r="K62" s="224"/>
      <c r="L62" s="224"/>
      <c r="M62" s="224"/>
      <c r="N62" s="224"/>
      <c r="O62" s="224"/>
      <c r="P62" s="185"/>
      <c r="Q62" s="225"/>
      <c r="R62" s="182" t="str">
        <f ca="1">IF(ISERROR($V62),"",OFFSET('Smelter Look-up'!$C$4,$V62-4,0)&amp;"")</f>
        <v>CV Ayi Jaya</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423</v>
      </c>
      <c r="X62" s="227">
        <f t="shared" ca="1" si="6"/>
        <v>0</v>
      </c>
      <c r="AB62" s="228" t="str">
        <f t="shared" ca="1" si="7"/>
        <v>TinCV Ayi Jaya</v>
      </c>
    </row>
    <row r="63" spans="1:28" s="227" customFormat="1" ht="114.75">
      <c r="A63" s="181" t="s">
        <v>1795</v>
      </c>
      <c r="B63" s="182" t="str">
        <f ca="1">IF(LEN(A63)=0,"",INDEX('Smelter Look-up'!$A:$A,MATCH($A63,'Smelter Look-up'!$E:$E,0)))</f>
        <v>Tin</v>
      </c>
      <c r="C63" s="186" t="str">
        <f ca="1">IF(LEN(A63)=0,"",INDEX('Smelter Look-up'!$C:$C,MATCH($A63,'Smelter Look-up'!$E:$E,0)))</f>
        <v>Nghe Tinh Non-Ferrous Metals Joint Stock Company</v>
      </c>
      <c r="D63" s="230"/>
      <c r="E63" s="182" t="str">
        <f ca="1">IF(ISERROR($V63),"",OFFSET('Smelter Look-up'!$D$4,$V63-4,0)&amp;"")</f>
        <v>VIET NAM</v>
      </c>
      <c r="F63" s="182" t="str">
        <f ca="1">IF(ISERROR($V63),"",OFFSET('Smelter Look-up'!$E$4,$V63-4,0))</f>
        <v>CID002573</v>
      </c>
      <c r="G63" s="182" t="str">
        <f ca="1">IF(C63=$X$4,IF(ISERROR($V63),"Enter smelter details","RMI"),IF(ISERROR($V63),"",OFFSET('Smelter Look-up'!$F$4,$V63-4,0)))</f>
        <v>RMI</v>
      </c>
      <c r="H63" s="183">
        <f ca="1">IF(ISERROR($V63),"",OFFSET('Smelter Look-up'!$G$4,$V63-4,0))</f>
        <v>0</v>
      </c>
      <c r="I63" s="184" t="str">
        <f ca="1">IF(ISERROR($V63),"",OFFSET('Smelter Look-up'!$H$4,$V63-4,0))</f>
        <v>Quy Hop</v>
      </c>
      <c r="J63" s="184" t="str">
        <f ca="1">IF(ISERROR($V63),"",OFFSET('Smelter Look-up'!$I$4,$V63-4,0))</f>
        <v>Nghệ An</v>
      </c>
      <c r="K63" s="224"/>
      <c r="L63" s="224"/>
      <c r="M63" s="224"/>
      <c r="N63" s="224"/>
      <c r="O63" s="224"/>
      <c r="P63" s="185"/>
      <c r="Q63" s="225"/>
      <c r="R63" s="182" t="str">
        <f ca="1">IF(ISERROR($V63),"",OFFSET('Smelter Look-up'!$C$4,$V63-4,0)&amp;"")</f>
        <v>Nghe Tinh Non-Ferrous Metals Joint Stock Company</v>
      </c>
      <c r="S63" s="181" t="str">
        <f t="shared" ca="1" si="5"/>
        <v>VN</v>
      </c>
      <c r="T63" s="181" t="str">
        <f ca="1">IF(B63="","",IF(ISERROR(MATCH($J63,SorP!$B$1:$B$6226,0)),"",INDIRECT("'SorP'!$A$"&amp;MATCH($S63&amp;$J63,SorP!C:C,0))))</f>
        <v>VN-22</v>
      </c>
      <c r="U63" s="201"/>
      <c r="V63" s="226">
        <f ca="1">IF(C63="",NA(),IF(OR(C63="Smelter not listed",C63="Smelter not yet identified"),MATCH($B63&amp;$D63,'Smelter Look-up'!$J:$J,0),MATCH($B63&amp;$C63,'Smelter Look-up'!$J:$J,0)))</f>
        <v>493</v>
      </c>
      <c r="X63" s="227">
        <f t="shared" ca="1" si="6"/>
        <v>0</v>
      </c>
      <c r="AB63" s="228" t="str">
        <f t="shared" ca="1" si="7"/>
        <v>TinNghe Tinh Non-Ferrous Metals Joint Stock Company</v>
      </c>
    </row>
    <row r="64" spans="1:28" s="227" customFormat="1" ht="114.75">
      <c r="A64" s="181" t="s">
        <v>1798</v>
      </c>
      <c r="B64" s="182" t="str">
        <f ca="1">IF(LEN(A64)=0,"",INDEX('Smelter Look-up'!$A:$A,MATCH($A64,'Smelter Look-up'!$E:$E,0)))</f>
        <v>Tin</v>
      </c>
      <c r="C64" s="186" t="str">
        <f ca="1">IF(LEN(A64)=0,"",INDEX('Smelter Look-up'!$C:$C,MATCH($A64,'Smelter Look-up'!$E:$E,0)))</f>
        <v>Tuyen Quang Non-Ferrous Metals Joint Stock Company</v>
      </c>
      <c r="D64" s="230"/>
      <c r="E64" s="182" t="str">
        <f ca="1">IF(ISERROR($V64),"",OFFSET('Smelter Look-up'!$D$4,$V64-4,0)&amp;"")</f>
        <v>VIET NAM</v>
      </c>
      <c r="F64" s="182" t="str">
        <f ca="1">IF(ISERROR($V64),"",OFFSET('Smelter Look-up'!$E$4,$V64-4,0))</f>
        <v>CID002574</v>
      </c>
      <c r="G64" s="182" t="str">
        <f ca="1">IF(C64=$X$4,IF(ISERROR($V64),"Enter smelter details","RMI"),IF(ISERROR($V64),"",OFFSET('Smelter Look-up'!$F$4,$V64-4,0)))</f>
        <v>RMI</v>
      </c>
      <c r="H64" s="183">
        <f ca="1">IF(ISERROR($V64),"",OFFSET('Smelter Look-up'!$G$4,$V64-4,0))</f>
        <v>0</v>
      </c>
      <c r="I64" s="184" t="str">
        <f ca="1">IF(ISERROR($V64),"",OFFSET('Smelter Look-up'!$H$4,$V64-4,0))</f>
        <v>Tan Quang</v>
      </c>
      <c r="J64" s="184" t="str">
        <f ca="1">IF(ISERROR($V64),"",OFFSET('Smelter Look-up'!$I$4,$V64-4,0))</f>
        <v>Tuyên Quang</v>
      </c>
      <c r="K64" s="224"/>
      <c r="L64" s="224"/>
      <c r="M64" s="224"/>
      <c r="N64" s="224"/>
      <c r="O64" s="224"/>
      <c r="P64" s="185"/>
      <c r="Q64" s="225"/>
      <c r="R64" s="182" t="str">
        <f ca="1">IF(ISERROR($V64),"",OFFSET('Smelter Look-up'!$C$4,$V64-4,0)&amp;"")</f>
        <v>Tuyen Quang Non-Ferrous Metals Joint Stock Company</v>
      </c>
      <c r="S64" s="181" t="str">
        <f t="shared" ca="1" si="5"/>
        <v>VN</v>
      </c>
      <c r="T64" s="181" t="str">
        <f ca="1">IF(B64="","",IF(ISERROR(MATCH($J64,SorP!$B$1:$B$6226,0)),"",INDIRECT("'SorP'!$A$"&amp;MATCH($S64&amp;$J64,SorP!C:C,0))))</f>
        <v>VN-07</v>
      </c>
      <c r="U64" s="201"/>
      <c r="V64" s="226">
        <f ca="1">IF(C64="",NA(),IF(OR(C64="Smelter not listed",C64="Smelter not yet identified"),MATCH($B64&amp;$D64,'Smelter Look-up'!$J:$J,0),MATCH($B64&amp;$C64,'Smelter Look-up'!$J:$J,0)))</f>
        <v>553</v>
      </c>
      <c r="X64" s="227">
        <f t="shared" ca="1" si="6"/>
        <v>0</v>
      </c>
      <c r="AB64" s="228" t="str">
        <f t="shared" ca="1" si="7"/>
        <v>TinTuyen Quang Non-Ferrous Metals Joint Stock Company</v>
      </c>
    </row>
    <row r="65" spans="1:28" s="227" customFormat="1" ht="38.25">
      <c r="A65" s="181" t="s">
        <v>15807</v>
      </c>
      <c r="B65" s="182" t="str">
        <f ca="1">IF(LEN(A65)=0,"",INDEX('Smelter Look-up'!$A:$A,MATCH($A65,'Smelter Look-up'!$E:$E,0)))</f>
        <v>Tin</v>
      </c>
      <c r="C65" s="186" t="str">
        <f ca="1">IF(LEN(A65)=0,"",INDEX('Smelter Look-up'!$C:$C,MATCH($A65,'Smelter Look-up'!$E:$E,0)))</f>
        <v>PT Rajehan Ariq</v>
      </c>
      <c r="D65" s="230"/>
      <c r="E65" s="182" t="str">
        <f ca="1">IF(ISERROR($V65),"",OFFSET('Smelter Look-up'!$D$4,$V65-4,0)&amp;"")</f>
        <v>INDONESIA</v>
      </c>
      <c r="F65" s="182" t="str">
        <f ca="1">IF(ISERROR($V65),"",OFFSET('Smelter Look-up'!$E$4,$V65-4,0))</f>
        <v>CID002593</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Rajehan Ariq</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525</v>
      </c>
      <c r="X65" s="227">
        <f t="shared" ca="1" si="6"/>
        <v>0</v>
      </c>
      <c r="AB65" s="228" t="str">
        <f t="shared" ca="1" si="7"/>
        <v>TinPT Rajehan Ariq</v>
      </c>
    </row>
    <row r="66" spans="1:28" s="227" customFormat="1" ht="51">
      <c r="A66" s="181" t="s">
        <v>15448</v>
      </c>
      <c r="B66" s="182" t="str">
        <f ca="1">IF(LEN(A66)=0,"",INDEX('Smelter Look-up'!$A:$A,MATCH($A66,'Smelter Look-up'!$E:$E,0)))</f>
        <v>Tin</v>
      </c>
      <c r="C66" s="186" t="str">
        <f ca="1">IF(LEN(A66)=0,"",INDEX('Smelter Look-up'!$C:$C,MATCH($A66,'Smelter Look-up'!$E:$E,0)))</f>
        <v>PT Cipta Persada Mulia</v>
      </c>
      <c r="D66" s="230"/>
      <c r="E66" s="182" t="str">
        <f ca="1">IF(ISERROR($V66),"",OFFSET('Smelter Look-up'!$D$4,$V66-4,0)&amp;"")</f>
        <v>INDONESIA</v>
      </c>
      <c r="F66" s="182" t="str">
        <f ca="1">IF(ISERROR($V66),"",OFFSET('Smelter Look-up'!$E$4,$V66-4,0))</f>
        <v>CID002696</v>
      </c>
      <c r="G66" s="182" t="str">
        <f ca="1">IF(C66=$X$4,IF(ISERROR($V66),"Enter smelter details","RMI"),IF(ISERROR($V66),"",OFFSET('Smelter Look-up'!$F$4,$V66-4,0)))</f>
        <v>RMI</v>
      </c>
      <c r="H66" s="183">
        <f ca="1">IF(ISERROR($V66),"",OFFSET('Smelter Look-up'!$G$4,$V66-4,0))</f>
        <v>0</v>
      </c>
      <c r="I66" s="184" t="str">
        <f ca="1">IF(ISERROR($V66),"",OFFSET('Smelter Look-up'!$H$4,$V66-4,0))</f>
        <v>Batam</v>
      </c>
      <c r="J66" s="184" t="str">
        <f ca="1">IF(ISERROR($V66),"",OFFSET('Smelter Look-up'!$I$4,$V66-4,0))</f>
        <v>Kepulauan Riau</v>
      </c>
      <c r="K66" s="224"/>
      <c r="L66" s="224"/>
      <c r="M66" s="224"/>
      <c r="N66" s="224"/>
      <c r="O66" s="224"/>
      <c r="P66" s="185"/>
      <c r="Q66" s="225"/>
      <c r="R66" s="182" t="str">
        <f ca="1">IF(ISERROR($V66),"",OFFSET('Smelter Look-up'!$C$4,$V66-4,0)&amp;"")</f>
        <v>PT Cipta Persada Mulia</v>
      </c>
      <c r="S66" s="181" t="str">
        <f t="shared" ca="1" si="5"/>
        <v>ID</v>
      </c>
      <c r="T66" s="181" t="str">
        <f ca="1">IF(B66="","",IF(ISERROR(MATCH($J66,SorP!$B$1:$B$6226,0)),"",INDIRECT("'SorP'!$A$"&amp;MATCH($S66&amp;$J66,SorP!C:C,0))))</f>
        <v>ID-KR</v>
      </c>
      <c r="U66" s="201"/>
      <c r="V66" s="226">
        <f ca="1">IF(C66="",NA(),IF(OR(C66="Smelter not listed",C66="Smelter not yet identified"),MATCH($B66&amp;$D66,'Smelter Look-up'!$J:$J,0),MATCH($B66&amp;$C66,'Smelter Look-up'!$J:$J,0)))</f>
        <v>513</v>
      </c>
      <c r="X66" s="227">
        <f t="shared" ca="1" si="6"/>
        <v>0</v>
      </c>
      <c r="AB66" s="228" t="str">
        <f t="shared" ca="1" si="7"/>
        <v>TinPT Cipta Persada Mulia</v>
      </c>
    </row>
    <row r="67" spans="1:28" s="227" customFormat="1" ht="114.75">
      <c r="A67" s="181" t="s">
        <v>2121</v>
      </c>
      <c r="B67" s="182" t="str">
        <f ca="1">IF(LEN(A67)=0,"",INDEX('Smelter Look-up'!$A:$A,MATCH($A67,'Smelter Look-up'!$E:$E,0)))</f>
        <v>Tin</v>
      </c>
      <c r="C67" s="186" t="str">
        <f ca="1">IF(LEN(A67)=0,"",INDEX('Smelter Look-up'!$C:$C,MATCH($A67,'Smelter Look-up'!$E:$E,0)))</f>
        <v>An Vinh Joint Stock Mineral Processing Company</v>
      </c>
      <c r="D67" s="230"/>
      <c r="E67" s="182" t="str">
        <f ca="1">IF(ISERROR($V67),"",OFFSET('Smelter Look-up'!$D$4,$V67-4,0)&amp;"")</f>
        <v>VIET NAM</v>
      </c>
      <c r="F67" s="182" t="str">
        <f ca="1">IF(ISERROR($V67),"",OFFSET('Smelter Look-up'!$E$4,$V67-4,0))</f>
        <v>CID002703</v>
      </c>
      <c r="G67" s="182" t="str">
        <f ca="1">IF(C67=$X$4,IF(ISERROR($V67),"Enter smelter details","RMI"),IF(ISERROR($V67),"",OFFSET('Smelter Look-up'!$F$4,$V67-4,0)))</f>
        <v>RMI</v>
      </c>
      <c r="H67" s="183">
        <f ca="1">IF(ISERROR($V67),"",OFFSET('Smelter Look-up'!$G$4,$V67-4,0))</f>
        <v>0</v>
      </c>
      <c r="I67" s="184" t="str">
        <f ca="1">IF(ISERROR($V67),"",OFFSET('Smelter Look-up'!$H$4,$V67-4,0))</f>
        <v>Quy Hop</v>
      </c>
      <c r="J67" s="184" t="str">
        <f ca="1">IF(ISERROR($V67),"",OFFSET('Smelter Look-up'!$I$4,$V67-4,0))</f>
        <v>Nghệ An</v>
      </c>
      <c r="K67" s="224"/>
      <c r="L67" s="224"/>
      <c r="M67" s="224"/>
      <c r="N67" s="224"/>
      <c r="O67" s="224"/>
      <c r="P67" s="185"/>
      <c r="Q67" s="225"/>
      <c r="R67" s="182" t="str">
        <f ca="1">IF(ISERROR($V67),"",OFFSET('Smelter Look-up'!$C$4,$V67-4,0)&amp;"")</f>
        <v>An Vinh Joint Stock Mineral Processing Company</v>
      </c>
      <c r="S67" s="181" t="str">
        <f t="shared" ca="1" si="5"/>
        <v>VN</v>
      </c>
      <c r="T67" s="181" t="str">
        <f ca="1">IF(B67="","",IF(ISERROR(MATCH($J67,SorP!$B$1:$B$6226,0)),"",INDIRECT("'SorP'!$A$"&amp;MATCH($S67&amp;$J67,SorP!C:C,0))))</f>
        <v>VN-22</v>
      </c>
      <c r="U67" s="201"/>
      <c r="V67" s="226">
        <f ca="1">IF(C67="",NA(),IF(OR(C67="Smelter not listed",C67="Smelter not yet identified"),MATCH($B67&amp;$D67,'Smelter Look-up'!$J:$J,0),MATCH($B67&amp;$C67,'Smelter Look-up'!$J:$J,0)))</f>
        <v>404</v>
      </c>
      <c r="X67" s="227">
        <f t="shared" ca="1" si="6"/>
        <v>0</v>
      </c>
      <c r="AB67" s="228" t="str">
        <f t="shared" ca="1" si="7"/>
        <v>TinAn Vinh Joint Stock Mineral Processing Company</v>
      </c>
    </row>
    <row r="68" spans="1:28" s="227" customFormat="1" ht="76.5">
      <c r="A68" s="181" t="s">
        <v>1800</v>
      </c>
      <c r="B68" s="182" t="str">
        <f ca="1">IF(LEN(A68)=0,"",INDEX('Smelter Look-up'!$A:$A,MATCH($A68,'Smelter Look-up'!$E:$E,0)))</f>
        <v>Tin</v>
      </c>
      <c r="C68" s="186" t="str">
        <f ca="1">IF(LEN(A68)=0,"",INDEX('Smelter Look-up'!$C:$C,MATCH($A68,'Smelter Look-up'!$E:$E,0)))</f>
        <v>Resind Industria e Comercio Ltda.</v>
      </c>
      <c r="D68" s="230"/>
      <c r="E68" s="182" t="str">
        <f ca="1">IF(ISERROR($V68),"",OFFSET('Smelter Look-up'!$D$4,$V68-4,0)&amp;"")</f>
        <v>BRAZIL</v>
      </c>
      <c r="F68" s="182" t="str">
        <f ca="1">IF(ISERROR($V68),"",OFFSET('Smelter Look-up'!$E$4,$V68-4,0))</f>
        <v>CID002706</v>
      </c>
      <c r="G68" s="182" t="str">
        <f ca="1">IF(C68=$X$4,IF(ISERROR($V68),"Enter smelter details","RMI"),IF(ISERROR($V68),"",OFFSET('Smelter Look-up'!$F$4,$V68-4,0)))</f>
        <v>RMI</v>
      </c>
      <c r="H68" s="183">
        <f ca="1">IF(ISERROR($V68),"",OFFSET('Smelter Look-up'!$G$4,$V68-4,0))</f>
        <v>0</v>
      </c>
      <c r="I68" s="184" t="str">
        <f ca="1">IF(ISERROR($V68),"",OFFSET('Smelter Look-up'!$H$4,$V68-4,0))</f>
        <v>São João del Rei</v>
      </c>
      <c r="J68" s="184" t="str">
        <f ca="1">IF(ISERROR($V68),"",OFFSET('Smelter Look-up'!$I$4,$V68-4,0))</f>
        <v>Minas gerais</v>
      </c>
      <c r="K68" s="224"/>
      <c r="L68" s="224"/>
      <c r="M68" s="224"/>
      <c r="N68" s="224"/>
      <c r="O68" s="224"/>
      <c r="P68" s="185"/>
      <c r="Q68" s="225"/>
      <c r="R68" s="182" t="str">
        <f ca="1">IF(ISERROR($V68),"",OFFSET('Smelter Look-up'!$C$4,$V68-4,0)&amp;"")</f>
        <v>Resind Industria e Comercio Ltda.</v>
      </c>
      <c r="S68" s="181" t="str">
        <f t="shared" ca="1" si="5"/>
        <v>BR</v>
      </c>
      <c r="T68" s="181" t="str">
        <f ca="1">IF(B68="","",IF(ISERROR(MATCH($J68,SorP!$B$1:$B$6226,0)),"",INDIRECT("'SorP'!$A$"&amp;MATCH($S68&amp;$J68,SorP!C:C,0))))</f>
        <v>BR-MG</v>
      </c>
      <c r="U68" s="201"/>
      <c r="V68" s="226">
        <f ca="1">IF(C68="",NA(),IF(OR(C68="Smelter not listed",C68="Smelter not yet identified"),MATCH($B68&amp;$D68,'Smelter Look-up'!$J:$J,0),MATCH($B68&amp;$C68,'Smelter Look-up'!$J:$J,0)))</f>
        <v>538</v>
      </c>
      <c r="X68" s="227">
        <f t="shared" ca="1" si="6"/>
        <v>0</v>
      </c>
      <c r="AB68" s="228" t="str">
        <f t="shared" ca="1" si="7"/>
        <v>TinResind Industria e Comercio Ltda.</v>
      </c>
    </row>
    <row r="69" spans="1:28" s="227" customFormat="1" ht="25.5">
      <c r="A69" s="181" t="s">
        <v>2514</v>
      </c>
      <c r="B69" s="182" t="str">
        <f ca="1">IF(LEN(A69)=0,"",INDEX('Smelter Look-up'!$A:$A,MATCH($A69,'Smelter Look-up'!$E:$E,0)))</f>
        <v>Tin</v>
      </c>
      <c r="C69" s="186" t="str">
        <f ca="1">IF(LEN(A69)=0,"",INDEX('Smelter Look-up'!$C:$C,MATCH($A69,'Smelter Look-up'!$E:$E,0)))</f>
        <v>Super Ligas</v>
      </c>
      <c r="D69" s="230"/>
      <c r="E69" s="182" t="str">
        <f ca="1">IF(ISERROR($V69),"",OFFSET('Smelter Look-up'!$D$4,$V69-4,0)&amp;"")</f>
        <v>BRAZIL</v>
      </c>
      <c r="F69" s="182" t="str">
        <f ca="1">IF(ISERROR($V69),"",OFFSET('Smelter Look-up'!$E$4,$V69-4,0))</f>
        <v>CID002756</v>
      </c>
      <c r="G69" s="182" t="str">
        <f ca="1">IF(C69=$X$4,IF(ISERROR($V69),"Enter smelter details","RMI"),IF(ISERROR($V69),"",OFFSET('Smelter Look-up'!$F$4,$V69-4,0)))</f>
        <v>RMI</v>
      </c>
      <c r="H69" s="183">
        <f ca="1">IF(ISERROR($V69),"",OFFSET('Smelter Look-up'!$G$4,$V69-4,0))</f>
        <v>0</v>
      </c>
      <c r="I69" s="184" t="str">
        <f ca="1">IF(ISERROR($V69),"",OFFSET('Smelter Look-up'!$H$4,$V69-4,0))</f>
        <v>Piracicaba</v>
      </c>
      <c r="J69" s="184" t="str">
        <f ca="1">IF(ISERROR($V69),"",OFFSET('Smelter Look-up'!$I$4,$V69-4,0))</f>
        <v>São Paulo</v>
      </c>
      <c r="K69" s="224"/>
      <c r="L69" s="224"/>
      <c r="M69" s="224"/>
      <c r="N69" s="224"/>
      <c r="O69" s="224"/>
      <c r="P69" s="185"/>
      <c r="Q69" s="225"/>
      <c r="R69" s="182" t="str">
        <f ca="1">IF(ISERROR($V69),"",OFFSET('Smelter Look-up'!$C$4,$V69-4,0)&amp;"")</f>
        <v>Super Ligas</v>
      </c>
      <c r="S69" s="181" t="str">
        <f t="shared" ref="S69" ca="1" si="8">IF(B69="","",IF(ISERROR(MATCH($E69,CL,0)),"Unknown",INDIRECT("'C'!$A$"&amp;MATCH($E69,CL,0)+1)))</f>
        <v>BR</v>
      </c>
      <c r="T69" s="181" t="str">
        <f ca="1">IF(B69="","",IF(ISERROR(MATCH($J69,SorP!$B$1:$B$6226,0)),"",INDIRECT("'SorP'!$A$"&amp;MATCH($S69&amp;$J69,SorP!C:C,0))))</f>
        <v>BR-SP</v>
      </c>
      <c r="U69" s="201"/>
      <c r="V69" s="226">
        <f ca="1">IF(C69="",NA(),IF(OR(C69="Smelter not listed",C69="Smelter not yet identified"),MATCH($B69&amp;$D69,'Smelter Look-up'!$J:$J,0),MATCH($B69&amp;$C69,'Smelter Look-up'!$J:$J,0)))</f>
        <v>543</v>
      </c>
      <c r="X69" s="227">
        <f t="shared" ref="X69" ca="1" si="9">IF(AND(C69="Smelter not listed",OR(LEN(D69)=0,LEN(E69)=0)),1,0)</f>
        <v>0</v>
      </c>
      <c r="AB69" s="228" t="str">
        <f t="shared" ref="AB69" ca="1" si="10">B69&amp;C69</f>
        <v>TinSuper Ligas</v>
      </c>
    </row>
    <row r="70" spans="1:28" s="227" customFormat="1" ht="38.25">
      <c r="A70" s="181" t="s">
        <v>1801</v>
      </c>
      <c r="B70" s="182" t="str">
        <f ca="1">IF(LEN(A70)=0,"",INDEX('Smelter Look-up'!$A:$A,MATCH($A70,'Smelter Look-up'!$E:$E,0)))</f>
        <v>Tin</v>
      </c>
      <c r="C70" s="186" t="str">
        <f ca="1">IF(LEN(A70)=0,"",INDEX('Smelter Look-up'!$C:$C,MATCH($A70,'Smelter Look-up'!$E:$E,0)))</f>
        <v>Aurubis Beerse</v>
      </c>
      <c r="D70" s="230"/>
      <c r="E70" s="182" t="str">
        <f ca="1">IF(ISERROR($V70),"",OFFSET('Smelter Look-up'!$D$4,$V70-4,0)&amp;"")</f>
        <v>BELGIUM</v>
      </c>
      <c r="F70" s="182" t="str">
        <f ca="1">IF(ISERROR($V70),"",OFFSET('Smelter Look-up'!$E$4,$V70-4,0))</f>
        <v>CID002773</v>
      </c>
      <c r="G70" s="182" t="str">
        <f ca="1">IF(C70=$X$4,IF(ISERROR($V70),"Enter smelter details","RMI"),IF(ISERROR($V70),"",OFFSET('Smelter Look-up'!$F$4,$V70-4,0)))</f>
        <v>RMI</v>
      </c>
      <c r="H70" s="183">
        <f ca="1">IF(ISERROR($V70),"",OFFSET('Smelter Look-up'!$G$4,$V70-4,0))</f>
        <v>0</v>
      </c>
      <c r="I70" s="184" t="str">
        <f ca="1">IF(ISERROR($V70),"",OFFSET('Smelter Look-up'!$H$4,$V70-4,0))</f>
        <v>Beerse</v>
      </c>
      <c r="J70" s="184" t="str">
        <f ca="1">IF(ISERROR($V70),"",OFFSET('Smelter Look-up'!$I$4,$V70-4,0))</f>
        <v>Antwerpen</v>
      </c>
      <c r="K70" s="224"/>
      <c r="L70" s="224"/>
      <c r="M70" s="224"/>
      <c r="N70" s="224"/>
      <c r="O70" s="224"/>
      <c r="P70" s="185"/>
      <c r="Q70" s="225"/>
      <c r="R70" s="182" t="str">
        <f ca="1">IF(ISERROR($V70),"",OFFSET('Smelter Look-up'!$C$4,$V70-4,0)&amp;"")</f>
        <v>Aurubis Beerse</v>
      </c>
      <c r="S70" s="181" t="str">
        <f t="shared" ref="S70:S101" ca="1" si="11">IF(B70="","",IF(ISERROR(MATCH($E70,CL,0)),"Unknown",INDIRECT("'C'!$A$"&amp;MATCH($E70,CL,0)+1)))</f>
        <v>BE</v>
      </c>
      <c r="T70" s="181" t="str">
        <f ca="1">IF(B70="","",IF(ISERROR(MATCH($J70,SorP!$B$1:$B$6226,0)),"",INDIRECT("'SorP'!$A$"&amp;MATCH($S70&amp;$J70,SorP!C:C,0))))</f>
        <v>BE-VAN</v>
      </c>
      <c r="U70" s="201"/>
      <c r="V70" s="226">
        <f ca="1">IF(C70="",NA(),IF(OR(C70="Smelter not listed",C70="Smelter not yet identified"),MATCH($B70&amp;$D70,'Smelter Look-up'!$J:$J,0),MATCH($B70&amp;$C70,'Smelter Look-up'!$J:$J,0)))</f>
        <v>405</v>
      </c>
      <c r="X70" s="227">
        <f t="shared" ref="X70:X101" ca="1" si="12">IF(AND(C70="Smelter not listed",OR(LEN(D70)=0,LEN(E70)=0)),1,0)</f>
        <v>0</v>
      </c>
      <c r="AB70" s="228" t="str">
        <f t="shared" ref="AB70:AB101" ca="1" si="13">B70&amp;C70</f>
        <v>TinAurubis Beerse</v>
      </c>
    </row>
    <row r="71" spans="1:28" s="227" customFormat="1" ht="38.25">
      <c r="A71" s="181" t="s">
        <v>1803</v>
      </c>
      <c r="B71" s="182" t="str">
        <f ca="1">IF(LEN(A71)=0,"",INDEX('Smelter Look-up'!$A:$A,MATCH($A71,'Smelter Look-up'!$E:$E,0)))</f>
        <v>Tin</v>
      </c>
      <c r="C71" s="186" t="str">
        <f ca="1">IF(LEN(A71)=0,"",INDEX('Smelter Look-up'!$C:$C,MATCH($A71,'Smelter Look-up'!$E:$E,0)))</f>
        <v>Aurubis Berango</v>
      </c>
      <c r="D71" s="230"/>
      <c r="E71" s="182" t="str">
        <f ca="1">IF(ISERROR($V71),"",OFFSET('Smelter Look-up'!$D$4,$V71-4,0)&amp;"")</f>
        <v>SPAIN</v>
      </c>
      <c r="F71" s="182" t="str">
        <f ca="1">IF(ISERROR($V71),"",OFFSET('Smelter Look-up'!$E$4,$V71-4,0))</f>
        <v>CID002774</v>
      </c>
      <c r="G71" s="182" t="str">
        <f ca="1">IF(C71=$X$4,IF(ISERROR($V71),"Enter smelter details","RMI"),IF(ISERROR($V71),"",OFFSET('Smelter Look-up'!$F$4,$V71-4,0)))</f>
        <v>RMI</v>
      </c>
      <c r="H71" s="183">
        <f ca="1">IF(ISERROR($V71),"",OFFSET('Smelter Look-up'!$G$4,$V71-4,0))</f>
        <v>0</v>
      </c>
      <c r="I71" s="184" t="str">
        <f ca="1">IF(ISERROR($V71),"",OFFSET('Smelter Look-up'!$H$4,$V71-4,0))</f>
        <v>Berango</v>
      </c>
      <c r="J71" s="184" t="str">
        <f ca="1">IF(ISERROR($V71),"",OFFSET('Smelter Look-up'!$I$4,$V71-4,0))</f>
        <v>Bizkaia</v>
      </c>
      <c r="K71" s="224"/>
      <c r="L71" s="224"/>
      <c r="M71" s="224"/>
      <c r="N71" s="224"/>
      <c r="O71" s="224"/>
      <c r="P71" s="185"/>
      <c r="Q71" s="225"/>
      <c r="R71" s="182" t="str">
        <f ca="1">IF(ISERROR($V71),"",OFFSET('Smelter Look-up'!$C$4,$V71-4,0)&amp;"")</f>
        <v>Aurubis Berango</v>
      </c>
      <c r="S71" s="181" t="str">
        <f t="shared" ca="1" si="11"/>
        <v>ES</v>
      </c>
      <c r="T71" s="181" t="str">
        <f ca="1">IF(B71="","",IF(ISERROR(MATCH($J71,SorP!$B$1:$B$6226,0)),"",INDIRECT("'SorP'!$A$"&amp;MATCH($S71&amp;$J71,SorP!C:C,0))))</f>
        <v>ES-BI</v>
      </c>
      <c r="U71" s="201"/>
      <c r="V71" s="226">
        <f ca="1">IF(C71="",NA(),IF(OR(C71="Smelter not listed",C71="Smelter not yet identified"),MATCH($B71&amp;$D71,'Smelter Look-up'!$J:$J,0),MATCH($B71&amp;$C71,'Smelter Look-up'!$J:$J,0)))</f>
        <v>406</v>
      </c>
      <c r="X71" s="227">
        <f t="shared" ca="1" si="12"/>
        <v>0</v>
      </c>
      <c r="AB71" s="228" t="str">
        <f t="shared" ca="1" si="13"/>
        <v>TinAurubis Berango</v>
      </c>
    </row>
    <row r="72" spans="1:28" s="227" customFormat="1" ht="51">
      <c r="A72" s="181" t="s">
        <v>15507</v>
      </c>
      <c r="B72" s="182" t="str">
        <f ca="1">IF(LEN(A72)=0,"",INDEX('Smelter Look-up'!$A:$A,MATCH($A72,'Smelter Look-up'!$E:$E,0)))</f>
        <v>Tin</v>
      </c>
      <c r="C72" s="186" t="str">
        <f ca="1">IF(LEN(A72)=0,"",INDEX('Smelter Look-up'!$C:$C,MATCH($A72,'Smelter Look-up'!$E:$E,0)))</f>
        <v>PT Bangka Prima Tin</v>
      </c>
      <c r="D72" s="230"/>
      <c r="E72" s="182" t="str">
        <f ca="1">IF(ISERROR($V72),"",OFFSET('Smelter Look-up'!$D$4,$V72-4,0)&amp;"")</f>
        <v>INDONESIA</v>
      </c>
      <c r="F72" s="182" t="str">
        <f ca="1">IF(ISERROR($V72),"",OFFSET('Smelter Look-up'!$E$4,$V72-4,0))</f>
        <v>CID002776</v>
      </c>
      <c r="G72" s="182" t="str">
        <f ca="1">IF(C72=$X$4,IF(ISERROR($V72),"Enter smelter details","RMI"),IF(ISERROR($V72),"",OFFSET('Smelter Look-up'!$F$4,$V72-4,0)))</f>
        <v>RMI</v>
      </c>
      <c r="H72" s="183">
        <f ca="1">IF(ISERROR($V72),"",OFFSET('Smelter Look-up'!$G$4,$V72-4,0))</f>
        <v>0</v>
      </c>
      <c r="I72" s="184" t="str">
        <f ca="1">IF(ISERROR($V72),"",OFFSET('Smelter Look-up'!$H$4,$V72-4,0))</f>
        <v>Air Mesu</v>
      </c>
      <c r="J72" s="184" t="str">
        <f ca="1">IF(ISERROR($V72),"",OFFSET('Smelter Look-up'!$I$4,$V72-4,0))</f>
        <v>Kepulauan Bangka Belitung</v>
      </c>
      <c r="K72" s="224"/>
      <c r="L72" s="224"/>
      <c r="M72" s="224"/>
      <c r="N72" s="224"/>
      <c r="O72" s="224"/>
      <c r="P72" s="185"/>
      <c r="Q72" s="225"/>
      <c r="R72" s="182" t="str">
        <f ca="1">IF(ISERROR($V72),"",OFFSET('Smelter Look-up'!$C$4,$V72-4,0)&amp;"")</f>
        <v>PT Bangka Prima Tin</v>
      </c>
      <c r="S72" s="181" t="str">
        <f t="shared" ca="1" si="11"/>
        <v>ID</v>
      </c>
      <c r="T72" s="181" t="str">
        <f ca="1">IF(B72="","",IF(ISERROR(MATCH($J72,SorP!$B$1:$B$6226,0)),"",INDIRECT("'SorP'!$A$"&amp;MATCH($S72&amp;$J72,SorP!C:C,0))))</f>
        <v>ID-BB</v>
      </c>
      <c r="U72" s="201"/>
      <c r="V72" s="226">
        <f ca="1">IF(C72="",NA(),IF(OR(C72="Smelter not listed",C72="Smelter not yet identified"),MATCH($B72&amp;$D72,'Smelter Look-up'!$J:$J,0),MATCH($B72&amp;$C72,'Smelter Look-up'!$J:$J,0)))</f>
        <v>508</v>
      </c>
      <c r="X72" s="227">
        <f t="shared" ca="1" si="12"/>
        <v>0</v>
      </c>
      <c r="AB72" s="228" t="str">
        <f t="shared" ca="1" si="13"/>
        <v>TinPT Bangka Prima Tin</v>
      </c>
    </row>
    <row r="73" spans="1:28" s="227" customFormat="1" ht="63.75">
      <c r="A73" s="181" t="s">
        <v>2188</v>
      </c>
      <c r="B73" s="182" t="str">
        <f ca="1">IF(LEN(A73)=0,"",INDEX('Smelter Look-up'!$A:$A,MATCH($A73,'Smelter Look-up'!$E:$E,0)))</f>
        <v>Gold</v>
      </c>
      <c r="C73" s="186" t="str">
        <f ca="1">IF(LEN(A73)=0,"",INDEX('Smelter Look-up'!$C:$C,MATCH($A73,'Smelter Look-up'!$E:$E,0)))</f>
        <v>WIELAND Edelmetalle GmbH</v>
      </c>
      <c r="D73" s="230"/>
      <c r="E73" s="182" t="str">
        <f ca="1">IF(ISERROR($V73),"",OFFSET('Smelter Look-up'!$D$4,$V73-4,0)&amp;"")</f>
        <v>GERMANY</v>
      </c>
      <c r="F73" s="182" t="str">
        <f ca="1">IF(ISERROR($V73),"",OFFSET('Smelter Look-up'!$E$4,$V73-4,0))</f>
        <v>CID002778</v>
      </c>
      <c r="G73" s="182" t="str">
        <f ca="1">IF(C73=$X$4,IF(ISERROR($V73),"Enter smelter details","RMI"),IF(ISERROR($V73),"",OFFSET('Smelter Look-up'!$F$4,$V73-4,0)))</f>
        <v>RMI</v>
      </c>
      <c r="H73" s="183">
        <f ca="1">IF(ISERROR($V73),"",OFFSET('Smelter Look-up'!$G$4,$V73-4,0))</f>
        <v>0</v>
      </c>
      <c r="I73" s="184" t="str">
        <f ca="1">IF(ISERROR($V73),"",OFFSET('Smelter Look-up'!$H$4,$V73-4,0))</f>
        <v>Pforzheim</v>
      </c>
      <c r="J73" s="184" t="str">
        <f ca="1">IF(ISERROR($V73),"",OFFSET('Smelter Look-up'!$I$4,$V73-4,0))</f>
        <v>Baden-Württemberg</v>
      </c>
      <c r="K73" s="224"/>
      <c r="L73" s="224"/>
      <c r="M73" s="224"/>
      <c r="N73" s="224"/>
      <c r="O73" s="224"/>
      <c r="P73" s="185"/>
      <c r="Q73" s="225"/>
      <c r="R73" s="182" t="str">
        <f ca="1">IF(ISERROR($V73),"",OFFSET('Smelter Look-up'!$C$4,$V73-4,0)&amp;"")</f>
        <v>WIELAND Edelmetalle GmbH</v>
      </c>
      <c r="S73" s="181" t="str">
        <f t="shared" ca="1" si="11"/>
        <v>DE</v>
      </c>
      <c r="T73" s="181" t="str">
        <f ca="1">IF(B73="","",IF(ISERROR(MATCH($J73,SorP!$B$1:$B$6226,0)),"",INDIRECT("'SorP'!$A$"&amp;MATCH($S73&amp;$J73,SorP!C:C,0))))</f>
        <v>DE-BW</v>
      </c>
      <c r="U73" s="201"/>
      <c r="V73" s="226">
        <f ca="1">IF(C73="",NA(),IF(OR(C73="Smelter not listed",C73="Smelter not yet identified"),MATCH($B73&amp;$D73,'Smelter Look-up'!$J:$J,0),MATCH($B73&amp;$C73,'Smelter Look-up'!$J:$J,0)))</f>
        <v>308</v>
      </c>
      <c r="X73" s="227">
        <f t="shared" ca="1" si="12"/>
        <v>0</v>
      </c>
      <c r="AB73" s="228" t="str">
        <f t="shared" ca="1" si="13"/>
        <v>GoldWIELAND Edelmetalle GmbH</v>
      </c>
    </row>
    <row r="74" spans="1:28" s="227" customFormat="1" ht="63.75">
      <c r="A74" s="181" t="s">
        <v>15458</v>
      </c>
      <c r="B74" s="182" t="str">
        <f ca="1">IF(LEN(A74)=0,"",INDEX('Smelter Look-up'!$A:$A,MATCH($A74,'Smelter Look-up'!$E:$E,0)))</f>
        <v>Tin</v>
      </c>
      <c r="C74" s="186" t="str">
        <f ca="1">IF(LEN(A74)=0,"",INDEX('Smelter Look-up'!$C:$C,MATCH($A74,'Smelter Look-up'!$E:$E,0)))</f>
        <v>PT Sukses Inti Makmur (SIM)</v>
      </c>
      <c r="D74" s="230"/>
      <c r="E74" s="182" t="str">
        <f ca="1">IF(ISERROR($V74),"",OFFSET('Smelter Look-up'!$D$4,$V74-4,0)&amp;"")</f>
        <v>INDONESIA</v>
      </c>
      <c r="F74" s="182" t="str">
        <f ca="1">IF(ISERROR($V74),"",OFFSET('Smelter Look-up'!$E$4,$V74-4,0))</f>
        <v>CID002816</v>
      </c>
      <c r="G74" s="182" t="str">
        <f ca="1">IF(C74=$X$4,IF(ISERROR($V74),"Enter smelter details","RMI"),IF(ISERROR($V74),"",OFFSET('Smelter Look-up'!$F$4,$V74-4,0)))</f>
        <v>RMI</v>
      </c>
      <c r="H74" s="183">
        <f ca="1">IF(ISERROR($V74),"",OFFSET('Smelter Look-up'!$G$4,$V74-4,0))</f>
        <v>0</v>
      </c>
      <c r="I74" s="184" t="str">
        <f ca="1">IF(ISERROR($V74),"",OFFSET('Smelter Look-up'!$H$4,$V74-4,0))</f>
        <v>Belitung</v>
      </c>
      <c r="J74" s="184" t="str">
        <f ca="1">IF(ISERROR($V74),"",OFFSET('Smelter Look-up'!$I$4,$V74-4,0))</f>
        <v>Kepulauan Bangka Belitung</v>
      </c>
      <c r="K74" s="224"/>
      <c r="L74" s="224"/>
      <c r="M74" s="224"/>
      <c r="N74" s="224"/>
      <c r="O74" s="224"/>
      <c r="P74" s="185"/>
      <c r="Q74" s="225"/>
      <c r="R74" s="182" t="str">
        <f ca="1">IF(ISERROR($V74),"",OFFSET('Smelter Look-up'!$C$4,$V74-4,0)&amp;"")</f>
        <v>PT Sukses Inti Makmur (SIM)</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529</v>
      </c>
      <c r="X74" s="227">
        <f t="shared" ca="1" si="12"/>
        <v>0</v>
      </c>
      <c r="AB74" s="228" t="str">
        <f t="shared" ca="1" si="13"/>
        <v>TinPT Sukses Inti Makmur (SIM)</v>
      </c>
    </row>
    <row r="75" spans="1:28" s="227" customFormat="1" ht="51">
      <c r="A75" s="181" t="s">
        <v>15078</v>
      </c>
      <c r="B75" s="182" t="str">
        <f ca="1">IF(LEN(A75)=0,"",INDEX('Smelter Look-up'!$A:$A,MATCH($A75,'Smelter Look-up'!$E:$E,0)))</f>
        <v>Tin</v>
      </c>
      <c r="C75" s="186" t="str">
        <f ca="1">IF(LEN(A75)=0,"",INDEX('Smelter Look-up'!$C:$C,MATCH($A75,'Smelter Look-up'!$E:$E,0)))</f>
        <v>PT Menara Cipta Mulia</v>
      </c>
      <c r="D75" s="230"/>
      <c r="E75" s="182" t="str">
        <f ca="1">IF(ISERROR($V75),"",OFFSET('Smelter Look-up'!$D$4,$V75-4,0)&amp;"")</f>
        <v>INDONESIA</v>
      </c>
      <c r="F75" s="182" t="str">
        <f ca="1">IF(ISERROR($V75),"",OFFSET('Smelter Look-up'!$E$4,$V75-4,0))</f>
        <v>CID002835</v>
      </c>
      <c r="G75" s="182" t="str">
        <f ca="1">IF(C75=$X$4,IF(ISERROR($V75),"Enter smelter details","RMI"),IF(ISERROR($V75),"",OFFSET('Smelter Look-up'!$F$4,$V75-4,0)))</f>
        <v>RMI</v>
      </c>
      <c r="H75" s="183">
        <f ca="1">IF(ISERROR($V75),"",OFFSET('Smelter Look-up'!$G$4,$V75-4,0))</f>
        <v>0</v>
      </c>
      <c r="I75" s="184" t="str">
        <f ca="1">IF(ISERROR($V75),"",OFFSET('Smelter Look-up'!$H$4,$V75-4,0))</f>
        <v>Mentawak</v>
      </c>
      <c r="J75" s="184" t="str">
        <f ca="1">IF(ISERROR($V75),"",OFFSET('Smelter Look-up'!$I$4,$V75-4,0))</f>
        <v>Kepulauan Bangka Belitung</v>
      </c>
      <c r="K75" s="224"/>
      <c r="L75" s="224"/>
      <c r="M75" s="224"/>
      <c r="N75" s="224"/>
      <c r="O75" s="224"/>
      <c r="P75" s="185"/>
      <c r="Q75" s="225"/>
      <c r="R75" s="182" t="str">
        <f ca="1">IF(ISERROR($V75),"",OFFSET('Smelter Look-up'!$C$4,$V75-4,0)&amp;"")</f>
        <v>PT Menara Cipta Mulia</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516</v>
      </c>
      <c r="X75" s="227">
        <f t="shared" ca="1" si="12"/>
        <v>0</v>
      </c>
      <c r="AB75" s="228" t="str">
        <f t="shared" ca="1" si="13"/>
        <v>TinPT Menara Cipta Mulia</v>
      </c>
    </row>
    <row r="76" spans="1:28" s="227" customFormat="1" ht="76.5">
      <c r="A76" s="181" t="s">
        <v>15811</v>
      </c>
      <c r="B76" s="182" t="str">
        <f ca="1">IF(LEN(A76)=0,"",INDEX('Smelter Look-up'!$A:$A,MATCH($A76,'Smelter Look-up'!$E:$E,0)))</f>
        <v>Tin</v>
      </c>
      <c r="C76" s="186" t="str">
        <f ca="1">IF(LEN(A76)=0,"",INDEX('Smelter Look-up'!$C:$C,MATCH($A76,'Smelter Look-up'!$E:$E,0)))</f>
        <v>HuiChang Hill Tin Industry Co., Ltd.</v>
      </c>
      <c r="D76" s="230"/>
      <c r="E76" s="182" t="str">
        <f ca="1">IF(ISERROR($V76),"",OFFSET('Smelter Look-up'!$D$4,$V76-4,0)&amp;"")</f>
        <v>CHINA</v>
      </c>
      <c r="F76" s="182" t="str">
        <f ca="1">IF(ISERROR($V76),"",OFFSET('Smelter Look-up'!$E$4,$V76-4,0))</f>
        <v>CID002844</v>
      </c>
      <c r="G76" s="182" t="str">
        <f ca="1">IF(C76=$X$4,IF(ISERROR($V76),"Enter smelter details","RMI"),IF(ISERROR($V76),"",OFFSET('Smelter Look-up'!$F$4,$V76-4,0)))</f>
        <v>RMI</v>
      </c>
      <c r="H76" s="183">
        <f ca="1">IF(ISERROR($V76),"",OFFSET('Smelter Look-up'!$G$4,$V76-4,0))</f>
        <v>0</v>
      </c>
      <c r="I76" s="184" t="str">
        <f ca="1">IF(ISERROR($V76),"",OFFSET('Smelter Look-up'!$H$4,$V76-4,0))</f>
        <v>Ganzhou</v>
      </c>
      <c r="J76" s="184" t="str">
        <f ca="1">IF(ISERROR($V76),"",OFFSET('Smelter Look-up'!$I$4,$V76-4,0))</f>
        <v>Jiangxi Sheng</v>
      </c>
      <c r="K76" s="224"/>
      <c r="L76" s="224"/>
      <c r="M76" s="224"/>
      <c r="N76" s="224"/>
      <c r="O76" s="224"/>
      <c r="P76" s="185"/>
      <c r="Q76" s="225"/>
      <c r="R76" s="182" t="str">
        <f ca="1">IF(ISERROR($V76),"",OFFSET('Smelter Look-up'!$C$4,$V76-4,0)&amp;"")</f>
        <v>HuiChang Hill Tin Industry Co., Ltd.</v>
      </c>
      <c r="S76" s="181" t="str">
        <f t="shared" ca="1" si="11"/>
        <v>CN</v>
      </c>
      <c r="T76" s="181" t="str">
        <f ca="1">IF(B76="","",IF(ISERROR(MATCH($J76,SorP!$B$1:$B$6226,0)),"",INDIRECT("'SorP'!$A$"&amp;MATCH($S76&amp;$J76,SorP!C:C,0))))</f>
        <v>CN-JX</v>
      </c>
      <c r="U76" s="201"/>
      <c r="V76" s="226">
        <f ca="1">IF(C76="",NA(),IF(OR(C76="Smelter not listed",C76="Smelter not yet identified"),MATCH($B76&amp;$D76,'Smelter Look-up'!$J:$J,0),MATCH($B76&amp;$C76,'Smelter Look-up'!$J:$J,0)))</f>
        <v>458</v>
      </c>
      <c r="X76" s="227">
        <f t="shared" ca="1" si="12"/>
        <v>0</v>
      </c>
      <c r="AB76" s="228" t="str">
        <f t="shared" ca="1" si="13"/>
        <v>TinHuiChang Hill Tin Industry Co., Ltd.</v>
      </c>
    </row>
    <row r="77" spans="1:28" s="227" customFormat="1" ht="102">
      <c r="A77" s="181" t="s">
        <v>2512</v>
      </c>
      <c r="B77" s="182" t="str">
        <f ca="1">IF(LEN(A77)=0,"",INDEX('Smelter Look-up'!$A:$A,MATCH($A77,'Smelter Look-up'!$E:$E,0)))</f>
        <v>Tin</v>
      </c>
      <c r="C77" s="186" t="str">
        <f ca="1">IF(LEN(A77)=0,"",INDEX('Smelter Look-up'!$C:$C,MATCH($A77,'Smelter Look-up'!$E:$E,0)))</f>
        <v>Guangdong Hanhe Non-Ferrous Metal Co., Ltd.</v>
      </c>
      <c r="D77" s="230"/>
      <c r="E77" s="182" t="str">
        <f ca="1">IF(ISERROR($V77),"",OFFSET('Smelter Look-up'!$D$4,$V77-4,0)&amp;"")</f>
        <v>CHINA</v>
      </c>
      <c r="F77" s="182" t="str">
        <f ca="1">IF(ISERROR($V77),"",OFFSET('Smelter Look-up'!$E$4,$V77-4,0))</f>
        <v>CID003116</v>
      </c>
      <c r="G77" s="182" t="str">
        <f ca="1">IF(C77=$X$4,IF(ISERROR($V77),"Enter smelter details","RMI"),IF(ISERROR($V77),"",OFFSET('Smelter Look-up'!$F$4,$V77-4,0)))</f>
        <v>RMI</v>
      </c>
      <c r="H77" s="183">
        <f ca="1">IF(ISERROR($V77),"",OFFSET('Smelter Look-up'!$G$4,$V77-4,0))</f>
        <v>0</v>
      </c>
      <c r="I77" s="184" t="str">
        <f ca="1">IF(ISERROR($V77),"",OFFSET('Smelter Look-up'!$H$4,$V77-4,0))</f>
        <v>Chaozhou</v>
      </c>
      <c r="J77" s="184" t="str">
        <f ca="1">IF(ISERROR($V77),"",OFFSET('Smelter Look-up'!$I$4,$V77-4,0))</f>
        <v>Guangdong Sheng</v>
      </c>
      <c r="K77" s="224"/>
      <c r="L77" s="224"/>
      <c r="M77" s="224"/>
      <c r="N77" s="224"/>
      <c r="O77" s="224"/>
      <c r="P77" s="185"/>
      <c r="Q77" s="225"/>
      <c r="R77" s="182" t="str">
        <f ca="1">IF(ISERROR($V77),"",OFFSET('Smelter Look-up'!$C$4,$V77-4,0)&amp;"")</f>
        <v>Guangdong Hanhe Non-Ferrous Metal Co., Ltd.</v>
      </c>
      <c r="S77" s="181" t="str">
        <f t="shared" ca="1" si="11"/>
        <v>CN</v>
      </c>
      <c r="T77" s="181" t="str">
        <f ca="1">IF(B77="","",IF(ISERROR(MATCH($J77,SorP!$B$1:$B$6226,0)),"",INDIRECT("'SorP'!$A$"&amp;MATCH($S77&amp;$J77,SorP!C:C,0))))</f>
        <v>CN-GD</v>
      </c>
      <c r="U77" s="201"/>
      <c r="V77" s="226">
        <f ca="1">IF(C77="",NA(),IF(OR(C77="Smelter not listed",C77="Smelter not yet identified"),MATCH($B77&amp;$D77,'Smelter Look-up'!$J:$J,0),MATCH($B77&amp;$C77,'Smelter Look-up'!$J:$J,0)))</f>
        <v>455</v>
      </c>
      <c r="X77" s="227">
        <f t="shared" ca="1" si="12"/>
        <v>0</v>
      </c>
      <c r="AB77" s="228" t="str">
        <f t="shared" ca="1" si="13"/>
        <v>TinGuangdong Hanhe Non-Ferrous Metal Co., Ltd.</v>
      </c>
    </row>
    <row r="78" spans="1:28" s="227" customFormat="1" ht="89.25">
      <c r="A78" s="181" t="s">
        <v>12908</v>
      </c>
      <c r="B78" s="182" t="str">
        <f ca="1">IF(LEN(A78)=0,"",INDEX('Smelter Look-up'!$A:$A,MATCH($A78,'Smelter Look-up'!$E:$E,0)))</f>
        <v>Tin</v>
      </c>
      <c r="C78" s="186" t="str">
        <f ca="1">IF(LEN(A78)=0,"",INDEX('Smelter Look-up'!$C:$C,MATCH($A78,'Smelter Look-up'!$E:$E,0)))</f>
        <v>Chifeng Dajingzi Tin Industry Co., Ltd.</v>
      </c>
      <c r="D78" s="230"/>
      <c r="E78" s="182" t="str">
        <f ca="1">IF(ISERROR($V78),"",OFFSET('Smelter Look-up'!$D$4,$V78-4,0)&amp;"")</f>
        <v>CHINA</v>
      </c>
      <c r="F78" s="182" t="str">
        <f ca="1">IF(ISERROR($V78),"",OFFSET('Smelter Look-up'!$E$4,$V78-4,0))</f>
        <v>CID003190</v>
      </c>
      <c r="G78" s="182" t="str">
        <f ca="1">IF(C78=$X$4,IF(ISERROR($V78),"Enter smelter details","RMI"),IF(ISERROR($V78),"",OFFSET('Smelter Look-up'!$F$4,$V78-4,0)))</f>
        <v>RMI</v>
      </c>
      <c r="H78" s="183">
        <f ca="1">IF(ISERROR($V78),"",OFFSET('Smelter Look-up'!$G$4,$V78-4,0))</f>
        <v>0</v>
      </c>
      <c r="I78" s="184" t="str">
        <f ca="1">IF(ISERROR($V78),"",OFFSET('Smelter Look-up'!$H$4,$V78-4,0))</f>
        <v>Chifeng</v>
      </c>
      <c r="J78" s="184" t="str">
        <f ca="1">IF(ISERROR($V78),"",OFFSET('Smelter Look-up'!$I$4,$V78-4,0))</f>
        <v>Nei Mongol Zizhiqu</v>
      </c>
      <c r="K78" s="224"/>
      <c r="L78" s="224"/>
      <c r="M78" s="224"/>
      <c r="N78" s="224"/>
      <c r="O78" s="224"/>
      <c r="P78" s="185"/>
      <c r="Q78" s="225"/>
      <c r="R78" s="182" t="str">
        <f ca="1">IF(ISERROR($V78),"",OFFSET('Smelter Look-up'!$C$4,$V78-4,0)&amp;"")</f>
        <v>Chifeng Dajingzi Tin Industry Co., Ltd.</v>
      </c>
      <c r="S78" s="181" t="str">
        <f t="shared" ca="1" si="11"/>
        <v>CN</v>
      </c>
      <c r="T78" s="181" t="str">
        <f ca="1">IF(B78="","",IF(ISERROR(MATCH($J78,SorP!$B$1:$B$6226,0)),"",INDIRECT("'SorP'!$A$"&amp;MATCH($S78&amp;$J78,SorP!C:C,0))))</f>
        <v>CN-NM</v>
      </c>
      <c r="U78" s="201"/>
      <c r="V78" s="226">
        <f ca="1">IF(C78="",NA(),IF(OR(C78="Smelter not listed",C78="Smelter not yet identified"),MATCH($B78&amp;$D78,'Smelter Look-up'!$J:$J,0),MATCH($B78&amp;$C78,'Smelter Look-up'!$J:$J,0)))</f>
        <v>412</v>
      </c>
      <c r="X78" s="227">
        <f t="shared" ca="1" si="12"/>
        <v>0</v>
      </c>
      <c r="AB78" s="228" t="str">
        <f t="shared" ca="1" si="13"/>
        <v>TinChifeng Dajingzi Tin Industry Co., Ltd.</v>
      </c>
    </row>
    <row r="79" spans="1:28" s="227" customFormat="1" ht="51">
      <c r="A79" s="181" t="s">
        <v>14001</v>
      </c>
      <c r="B79" s="182" t="str">
        <f ca="1">IF(LEN(A79)=0,"",INDEX('Smelter Look-up'!$A:$A,MATCH($A79,'Smelter Look-up'!$E:$E,0)))</f>
        <v>Tin</v>
      </c>
      <c r="C79" s="186" t="str">
        <f ca="1">IF(LEN(A79)=0,"",INDEX('Smelter Look-up'!$C:$C,MATCH($A79,'Smelter Look-up'!$E:$E,0)))</f>
        <v>PT Bangka Serumpun</v>
      </c>
      <c r="D79" s="230"/>
      <c r="E79" s="182" t="str">
        <f ca="1">IF(ISERROR($V79),"",OFFSET('Smelter Look-up'!$D$4,$V79-4,0)&amp;"")</f>
        <v>INDONESIA</v>
      </c>
      <c r="F79" s="182" t="str">
        <f ca="1">IF(ISERROR($V79),"",OFFSET('Smelter Look-up'!$E$4,$V79-4,0))</f>
        <v>CID003205</v>
      </c>
      <c r="G79" s="182" t="str">
        <f ca="1">IF(C79=$X$4,IF(ISERROR($V79),"Enter smelter details","RMI"),IF(ISERROR($V79),"",OFFSET('Smelter Look-up'!$F$4,$V79-4,0)))</f>
        <v>RMI</v>
      </c>
      <c r="H79" s="183">
        <f ca="1">IF(ISERROR($V79),"",OFFSET('Smelter Look-up'!$G$4,$V79-4,0))</f>
        <v>0</v>
      </c>
      <c r="I79" s="184" t="str">
        <f ca="1">IF(ISERROR($V79),"",OFFSET('Smelter Look-up'!$H$4,$V79-4,0))</f>
        <v>Pangkalpinang</v>
      </c>
      <c r="J79" s="184" t="str">
        <f ca="1">IF(ISERROR($V79),"",OFFSET('Smelter Look-up'!$I$4,$V79-4,0))</f>
        <v>Kepulauan Bangka Belitung</v>
      </c>
      <c r="K79" s="224"/>
      <c r="L79" s="224"/>
      <c r="M79" s="224"/>
      <c r="N79" s="224"/>
      <c r="O79" s="224"/>
      <c r="P79" s="185"/>
      <c r="Q79" s="225"/>
      <c r="R79" s="182" t="str">
        <f ca="1">IF(ISERROR($V79),"",OFFSET('Smelter Look-up'!$C$4,$V79-4,0)&amp;"")</f>
        <v>PT Bangka Serumpun</v>
      </c>
      <c r="S79" s="181" t="str">
        <f t="shared" ca="1" si="11"/>
        <v>ID</v>
      </c>
      <c r="T79" s="181" t="str">
        <f ca="1">IF(B79="","",IF(ISERROR(MATCH($J79,SorP!$B$1:$B$6226,0)),"",INDIRECT("'SorP'!$A$"&amp;MATCH($S79&amp;$J79,SorP!C:C,0))))</f>
        <v>ID-BB</v>
      </c>
      <c r="U79" s="201"/>
      <c r="V79" s="226">
        <f ca="1">IF(C79="",NA(),IF(OR(C79="Smelter not listed",C79="Smelter not yet identified"),MATCH($B79&amp;$D79,'Smelter Look-up'!$J:$J,0),MATCH($B79&amp;$C79,'Smelter Look-up'!$J:$J,0)))</f>
        <v>509</v>
      </c>
      <c r="X79" s="227">
        <f t="shared" ca="1" si="12"/>
        <v>0</v>
      </c>
      <c r="AB79" s="228" t="str">
        <f t="shared" ca="1" si="13"/>
        <v>TinPT Bangka Serumpun</v>
      </c>
    </row>
    <row r="80" spans="1:28" s="227" customFormat="1" ht="63.75">
      <c r="A80" s="181" t="s">
        <v>12913</v>
      </c>
      <c r="B80" s="182" t="str">
        <f ca="1">IF(LEN(A80)=0,"",INDEX('Smelter Look-up'!$A:$A,MATCH($A80,'Smelter Look-up'!$E:$E,0)))</f>
        <v>Tin</v>
      </c>
      <c r="C80" s="186" t="str">
        <f ca="1">IF(LEN(A80)=0,"",INDEX('Smelter Look-up'!$C:$C,MATCH($A80,'Smelter Look-up'!$E:$E,0)))</f>
        <v>Pongpipat Company Limited</v>
      </c>
      <c r="D80" s="230"/>
      <c r="E80" s="182" t="str">
        <f ca="1">IF(ISERROR($V80),"",OFFSET('Smelter Look-up'!$D$4,$V80-4,0)&amp;"")</f>
        <v>MYANMAR</v>
      </c>
      <c r="F80" s="182" t="str">
        <f ca="1">IF(ISERROR($V80),"",OFFSET('Smelter Look-up'!$E$4,$V80-4,0))</f>
        <v>CID003208</v>
      </c>
      <c r="G80" s="182" t="str">
        <f ca="1">IF(C80=$X$4,IF(ISERROR($V80),"Enter smelter details","RMI"),IF(ISERROR($V80),"",OFFSET('Smelter Look-up'!$F$4,$V80-4,0)))</f>
        <v>RMI</v>
      </c>
      <c r="H80" s="183">
        <f ca="1">IF(ISERROR($V80),"",OFFSET('Smelter Look-up'!$G$4,$V80-4,0))</f>
        <v>0</v>
      </c>
      <c r="I80" s="184" t="str">
        <f ca="1">IF(ISERROR($V80),"",OFFSET('Smelter Look-up'!$H$4,$V80-4,0))</f>
        <v>Yangon</v>
      </c>
      <c r="J80" s="184" t="str">
        <f ca="1">IF(ISERROR($V80),"",OFFSET('Smelter Look-up'!$I$4,$V80-4,0))</f>
        <v>Yangon</v>
      </c>
      <c r="K80" s="224"/>
      <c r="L80" s="224"/>
      <c r="M80" s="224"/>
      <c r="N80" s="224"/>
      <c r="O80" s="224"/>
      <c r="P80" s="185"/>
      <c r="Q80" s="225"/>
      <c r="R80" s="182" t="str">
        <f ca="1">IF(ISERROR($V80),"",OFFSET('Smelter Look-up'!$C$4,$V80-4,0)&amp;"")</f>
        <v>Pongpipat Company Limited</v>
      </c>
      <c r="S80" s="181" t="str">
        <f t="shared" ca="1" si="11"/>
        <v>MM</v>
      </c>
      <c r="T80" s="181" t="str">
        <f ca="1">IF(B80="","",IF(ISERROR(MATCH($J80,SorP!$B$1:$B$6226,0)),"",INDIRECT("'SorP'!$A$"&amp;MATCH($S80&amp;$J80,SorP!C:C,0))))</f>
        <v>MM-06</v>
      </c>
      <c r="U80" s="201"/>
      <c r="V80" s="226">
        <f ca="1">IF(C80="",NA(),IF(OR(C80="Smelter not listed",C80="Smelter not yet identified"),MATCH($B80&amp;$D80,'Smelter Look-up'!$J:$J,0),MATCH($B80&amp;$C80,'Smelter Look-up'!$J:$J,0)))</f>
        <v>501</v>
      </c>
      <c r="X80" s="227">
        <f t="shared" ca="1" si="12"/>
        <v>0</v>
      </c>
      <c r="AB80" s="228" t="str">
        <f t="shared" ca="1" si="13"/>
        <v>TinPongpipat Company Limited</v>
      </c>
    </row>
    <row r="81" spans="1:28" s="227" customFormat="1" ht="51">
      <c r="A81" s="181" t="s">
        <v>13161</v>
      </c>
      <c r="B81" s="182" t="str">
        <f ca="1">IF(LEN(A81)=0,"",INDEX('Smelter Look-up'!$A:$A,MATCH($A81,'Smelter Look-up'!$E:$E,0)))</f>
        <v>Tin</v>
      </c>
      <c r="C81" s="186" t="str">
        <f ca="1">IF(LEN(A81)=0,"",INDEX('Smelter Look-up'!$C:$C,MATCH($A81,'Smelter Look-up'!$E:$E,0)))</f>
        <v>Tin Technology &amp; Refining</v>
      </c>
      <c r="D81" s="230"/>
      <c r="E81" s="182" t="str">
        <f ca="1">IF(ISERROR($V81),"",OFFSET('Smelter Look-up'!$D$4,$V81-4,0)&amp;"")</f>
        <v>UNITED STATES OF AMERICA</v>
      </c>
      <c r="F81" s="182" t="str">
        <f ca="1">IF(ISERROR($V81),"",OFFSET('Smelter Look-up'!$E$4,$V81-4,0))</f>
        <v>CID003325</v>
      </c>
      <c r="G81" s="182" t="str">
        <f ca="1">IF(C81=$X$4,IF(ISERROR($V81),"Enter smelter details","RMI"),IF(ISERROR($V81),"",OFFSET('Smelter Look-up'!$F$4,$V81-4,0)))</f>
        <v>RMI</v>
      </c>
      <c r="H81" s="183">
        <f ca="1">IF(ISERROR($V81),"",OFFSET('Smelter Look-up'!$G$4,$V81-4,0))</f>
        <v>0</v>
      </c>
      <c r="I81" s="184" t="str">
        <f ca="1">IF(ISERROR($V81),"",OFFSET('Smelter Look-up'!$H$4,$V81-4,0))</f>
        <v>West Chester</v>
      </c>
      <c r="J81" s="184" t="str">
        <f ca="1">IF(ISERROR($V81),"",OFFSET('Smelter Look-up'!$I$4,$V81-4,0))</f>
        <v>Pennsylvania</v>
      </c>
      <c r="K81" s="224"/>
      <c r="L81" s="224"/>
      <c r="M81" s="224"/>
      <c r="N81" s="224"/>
      <c r="O81" s="224"/>
      <c r="P81" s="185"/>
      <c r="Q81" s="225"/>
      <c r="R81" s="182" t="str">
        <f ca="1">IF(ISERROR($V81),"",OFFSET('Smelter Look-up'!$C$4,$V81-4,0)&amp;"")</f>
        <v>Tin Technology &amp; Refining</v>
      </c>
      <c r="S81" s="181" t="str">
        <f t="shared" ca="1" si="11"/>
        <v>US</v>
      </c>
      <c r="T81" s="181" t="str">
        <f ca="1">IF(B81="","",IF(ISERROR(MATCH($J81,SorP!$B$1:$B$6226,0)),"",INDIRECT("'SorP'!$A$"&amp;MATCH($S81&amp;$J81,SorP!C:C,0))))</f>
        <v>US-PA</v>
      </c>
      <c r="U81" s="201"/>
      <c r="V81" s="226">
        <f ca="1">IF(C81="",NA(),IF(OR(C81="Smelter not listed",C81="Smelter not yet identified"),MATCH($B81&amp;$D81,'Smelter Look-up'!$J:$J,0),MATCH($B81&amp;$C81,'Smelter Look-up'!$J:$J,0)))</f>
        <v>551</v>
      </c>
      <c r="X81" s="227">
        <f t="shared" ca="1" si="12"/>
        <v>0</v>
      </c>
      <c r="AB81" s="228" t="str">
        <f t="shared" ca="1" si="13"/>
        <v>TinTin Technology &amp; Refining</v>
      </c>
    </row>
    <row r="82" spans="1:28" s="227" customFormat="1" ht="51">
      <c r="A82" s="181" t="s">
        <v>15082</v>
      </c>
      <c r="B82" s="182" t="str">
        <f ca="1">IF(LEN(A82)=0,"",INDEX('Smelter Look-up'!$A:$A,MATCH($A82,'Smelter Look-up'!$E:$E,0)))</f>
        <v>Tin</v>
      </c>
      <c r="C82" s="186" t="str">
        <f ca="1">IF(LEN(A82)=0,"",INDEX('Smelter Look-up'!$C:$C,MATCH($A82,'Smelter Look-up'!$E:$E,0)))</f>
        <v>PT Rajawali Rimba Perkasa</v>
      </c>
      <c r="D82" s="230"/>
      <c r="E82" s="182" t="str">
        <f ca="1">IF(ISERROR($V82),"",OFFSET('Smelter Look-up'!$D$4,$V82-4,0)&amp;"")</f>
        <v>INDONESIA</v>
      </c>
      <c r="F82" s="182" t="str">
        <f ca="1">IF(ISERROR($V82),"",OFFSET('Smelter Look-up'!$E$4,$V82-4,0))</f>
        <v>CID003381</v>
      </c>
      <c r="G82" s="182" t="str">
        <f ca="1">IF(C82=$X$4,IF(ISERROR($V82),"Enter smelter details","RMI"),IF(ISERROR($V82),"",OFFSET('Smelter Look-up'!$F$4,$V82-4,0)))</f>
        <v>RMI</v>
      </c>
      <c r="H82" s="183">
        <f ca="1">IF(ISERROR($V82),"",OFFSET('Smelter Look-up'!$G$4,$V82-4,0))</f>
        <v>0</v>
      </c>
      <c r="I82" s="184" t="str">
        <f ca="1">IF(ISERROR($V82),"",OFFSET('Smelter Look-up'!$H$4,$V82-4,0))</f>
        <v>Tukak Sadai</v>
      </c>
      <c r="J82" s="184" t="str">
        <f ca="1">IF(ISERROR($V82),"",OFFSET('Smelter Look-up'!$I$4,$V82-4,0))</f>
        <v>Kepulauan Bangka Belitung</v>
      </c>
      <c r="K82" s="224"/>
      <c r="L82" s="224"/>
      <c r="M82" s="224"/>
      <c r="N82" s="224"/>
      <c r="O82" s="224"/>
      <c r="P82" s="185"/>
      <c r="Q82" s="225"/>
      <c r="R82" s="182" t="str">
        <f ca="1">IF(ISERROR($V82),"",OFFSET('Smelter Look-up'!$C$4,$V82-4,0)&amp;"")</f>
        <v>PT Rajawali Rimba Perkasa</v>
      </c>
      <c r="S82" s="181" t="str">
        <f t="shared" ca="1" si="11"/>
        <v>ID</v>
      </c>
      <c r="T82" s="181" t="str">
        <f ca="1">IF(B82="","",IF(ISERROR(MATCH($J82,SorP!$B$1:$B$6226,0)),"",INDIRECT("'SorP'!$A$"&amp;MATCH($S82&amp;$J82,SorP!C:C,0))))</f>
        <v>ID-BB</v>
      </c>
      <c r="U82" s="201"/>
      <c r="V82" s="226">
        <f ca="1">IF(C82="",NA(),IF(OR(C82="Smelter not listed",C82="Smelter not yet identified"),MATCH($B82&amp;$D82,'Smelter Look-up'!$J:$J,0),MATCH($B82&amp;$C82,'Smelter Look-up'!$J:$J,0)))</f>
        <v>524</v>
      </c>
      <c r="X82" s="227">
        <f t="shared" ca="1" si="12"/>
        <v>0</v>
      </c>
      <c r="AB82" s="228" t="str">
        <f t="shared" ca="1" si="13"/>
        <v>TinPT Rajawali Rimba Perkasa</v>
      </c>
    </row>
    <row r="83" spans="1:28" s="227" customFormat="1" ht="38.25">
      <c r="A83" s="181" t="s">
        <v>13840</v>
      </c>
      <c r="B83" s="182" t="str">
        <f ca="1">IF(LEN(A83)=0,"",INDEX('Smelter Look-up'!$A:$A,MATCH($A83,'Smelter Look-up'!$E:$E,0)))</f>
        <v>Tin</v>
      </c>
      <c r="C83" s="186" t="str">
        <f ca="1">IF(LEN(A83)=0,"",INDEX('Smelter Look-up'!$C:$C,MATCH($A83,'Smelter Look-up'!$E:$E,0)))</f>
        <v>Luna Smelter, Ltd.</v>
      </c>
      <c r="D83" s="230"/>
      <c r="E83" s="182" t="str">
        <f ca="1">IF(ISERROR($V83),"",OFFSET('Smelter Look-up'!$D$4,$V83-4,0)&amp;"")</f>
        <v>RWANDA</v>
      </c>
      <c r="F83" s="182" t="str">
        <f ca="1">IF(ISERROR($V83),"",OFFSET('Smelter Look-up'!$E$4,$V83-4,0))</f>
        <v>CID003387</v>
      </c>
      <c r="G83" s="182" t="str">
        <f ca="1">IF(C83=$X$4,IF(ISERROR($V83),"Enter smelter details","RMI"),IF(ISERROR($V83),"",OFFSET('Smelter Look-up'!$F$4,$V83-4,0)))</f>
        <v>RMI</v>
      </c>
      <c r="H83" s="183">
        <f ca="1">IF(ISERROR($V83),"",OFFSET('Smelter Look-up'!$G$4,$V83-4,0))</f>
        <v>0</v>
      </c>
      <c r="I83" s="184" t="str">
        <f ca="1">IF(ISERROR($V83),"",OFFSET('Smelter Look-up'!$H$4,$V83-4,0))</f>
        <v>Kigali</v>
      </c>
      <c r="J83" s="184" t="str">
        <f ca="1">IF(ISERROR($V83),"",OFFSET('Smelter Look-up'!$I$4,$V83-4,0))</f>
        <v>City of Kigali</v>
      </c>
      <c r="K83" s="224"/>
      <c r="L83" s="224"/>
      <c r="M83" s="224"/>
      <c r="N83" s="224"/>
      <c r="O83" s="224"/>
      <c r="P83" s="185"/>
      <c r="Q83" s="225"/>
      <c r="R83" s="182" t="str">
        <f ca="1">IF(ISERROR($V83),"",OFFSET('Smelter Look-up'!$C$4,$V83-4,0)&amp;"")</f>
        <v>Luna Smelter, Ltd.</v>
      </c>
      <c r="S83" s="181" t="str">
        <f t="shared" ca="1" si="11"/>
        <v>RW</v>
      </c>
      <c r="T83" s="181" t="str">
        <f ca="1">IF(B83="","",IF(ISERROR(MATCH($J83,SorP!$B$1:$B$6226,0)),"",INDIRECT("'SorP'!$A$"&amp;MATCH($S83&amp;$J83,SorP!C:C,0))))</f>
        <v>RW-01</v>
      </c>
      <c r="U83" s="201"/>
      <c r="V83" s="226">
        <f ca="1">IF(C83="",NA(),IF(OR(C83="Smelter not listed",C83="Smelter not yet identified"),MATCH($B83&amp;$D83,'Smelter Look-up'!$J:$J,0),MATCH($B83&amp;$C83,'Smelter Look-up'!$J:$J,0)))</f>
        <v>471</v>
      </c>
      <c r="X83" s="227">
        <f t="shared" ca="1" si="12"/>
        <v>0</v>
      </c>
      <c r="AB83" s="228" t="str">
        <f t="shared" ca="1" si="13"/>
        <v>TinLuna Smelter, Ltd.</v>
      </c>
    </row>
    <row r="84" spans="1:28" s="227" customFormat="1" ht="102">
      <c r="A84" s="181" t="s">
        <v>13785</v>
      </c>
      <c r="B84" s="182" t="str">
        <f ca="1">IF(LEN(A84)=0,"",INDEX('Smelter Look-up'!$A:$A,MATCH($A84,'Smelter Look-up'!$E:$E,0)))</f>
        <v>Tin</v>
      </c>
      <c r="C84" s="186" t="str">
        <f ca="1">IF(LEN(A84)=0,"",INDEX('Smelter Look-up'!$C:$C,MATCH($A84,'Smelter Look-up'!$E:$E,0)))</f>
        <v>Yunnan Yunfan Non-ferrous Metals Co., Ltd.</v>
      </c>
      <c r="D84" s="230"/>
      <c r="E84" s="182" t="str">
        <f ca="1">IF(ISERROR($V84),"",OFFSET('Smelter Look-up'!$D$4,$V84-4,0)&amp;"")</f>
        <v>CHINA</v>
      </c>
      <c r="F84" s="182" t="str">
        <f ca="1">IF(ISERROR($V84),"",OFFSET('Smelter Look-up'!$E$4,$V84-4,0))</f>
        <v>CID003397</v>
      </c>
      <c r="G84" s="182" t="str">
        <f ca="1">IF(C84=$X$4,IF(ISERROR($V84),"Enter smelter details","RMI"),IF(ISERROR($V84),"",OFFSET('Smelter Look-up'!$F$4,$V84-4,0)))</f>
        <v>RMI</v>
      </c>
      <c r="H84" s="183">
        <f ca="1">IF(ISERROR($V84),"",OFFSET('Smelter Look-up'!$G$4,$V84-4,0))</f>
        <v>0</v>
      </c>
      <c r="I84" s="184" t="str">
        <f ca="1">IF(ISERROR($V84),"",OFFSET('Smelter Look-up'!$H$4,$V84-4,0))</f>
        <v>Gejiu</v>
      </c>
      <c r="J84" s="184" t="str">
        <f ca="1">IF(ISERROR($V84),"",OFFSET('Smelter Look-up'!$I$4,$V84-4,0))</f>
        <v>Yunnan Sheng</v>
      </c>
      <c r="K84" s="224"/>
      <c r="L84" s="224"/>
      <c r="M84" s="224"/>
      <c r="N84" s="224"/>
      <c r="O84" s="224"/>
      <c r="P84" s="185"/>
      <c r="Q84" s="225"/>
      <c r="R84" s="182" t="str">
        <f ca="1">IF(ISERROR($V84),"",OFFSET('Smelter Look-up'!$C$4,$V84-4,0)&amp;"")</f>
        <v>Yunnan Yunfan Non-ferrous Metals Co., Ltd.</v>
      </c>
      <c r="S84" s="181" t="str">
        <f t="shared" ca="1" si="11"/>
        <v>CN</v>
      </c>
      <c r="T84" s="181" t="str">
        <f ca="1">IF(B84="","",IF(ISERROR(MATCH($J84,SorP!$B$1:$B$6226,0)),"",INDIRECT("'SorP'!$A$"&amp;MATCH($S84&amp;$J84,SorP!C:C,0))))</f>
        <v>CN-YN</v>
      </c>
      <c r="U84" s="201"/>
      <c r="V84" s="226">
        <f ca="1">IF(C84="",NA(),IF(OR(C84="Smelter not listed",C84="Smelter not yet identified"),MATCH($B84&amp;$D84,'Smelter Look-up'!$J:$J,0),MATCH($B84&amp;$C84,'Smelter Look-up'!$J:$J,0)))</f>
        <v>573</v>
      </c>
      <c r="X84" s="227">
        <f t="shared" ca="1" si="12"/>
        <v>0</v>
      </c>
      <c r="AB84" s="228" t="str">
        <f t="shared" ca="1" si="13"/>
        <v>TinYunnan Yunfan Non-ferrous Metals Co., Ltd.</v>
      </c>
    </row>
    <row r="85" spans="1:28" s="227" customFormat="1" ht="76.5">
      <c r="A85" s="181" t="s">
        <v>13783</v>
      </c>
      <c r="B85" s="182" t="str">
        <f ca="1">IF(LEN(A85)=0,"",INDEX('Smelter Look-up'!$A:$A,MATCH($A85,'Smelter Look-up'!$E:$E,0)))</f>
        <v>Tin</v>
      </c>
      <c r="C85" s="186" t="str">
        <f ca="1">IF(LEN(A85)=0,"",INDEX('Smelter Look-up'!$C:$C,MATCH($A85,'Smelter Look-up'!$E:$E,0)))</f>
        <v>Precious Minerals and Smelting Limited</v>
      </c>
      <c r="D85" s="230"/>
      <c r="E85" s="182" t="str">
        <f ca="1">IF(ISERROR($V85),"",OFFSET('Smelter Look-up'!$D$4,$V85-4,0)&amp;"")</f>
        <v>INDIA</v>
      </c>
      <c r="F85" s="182" t="str">
        <f ca="1">IF(ISERROR($V85),"",OFFSET('Smelter Look-up'!$E$4,$V85-4,0))</f>
        <v>CID003409</v>
      </c>
      <c r="G85" s="182" t="str">
        <f ca="1">IF(C85=$X$4,IF(ISERROR($V85),"Enter smelter details","RMI"),IF(ISERROR($V85),"",OFFSET('Smelter Look-up'!$F$4,$V85-4,0)))</f>
        <v>RMI</v>
      </c>
      <c r="H85" s="183">
        <f ca="1">IF(ISERROR($V85),"",OFFSET('Smelter Look-up'!$G$4,$V85-4,0))</f>
        <v>0</v>
      </c>
      <c r="I85" s="184" t="str">
        <f ca="1">IF(ISERROR($V85),"",OFFSET('Smelter Look-up'!$H$4,$V85-4,0))</f>
        <v>Jagdalpur</v>
      </c>
      <c r="J85" s="184" t="str">
        <f ca="1">IF(ISERROR($V85),"",OFFSET('Smelter Look-up'!$I$4,$V85-4,0))</f>
        <v>Chhattīsgarh</v>
      </c>
      <c r="K85" s="224"/>
      <c r="L85" s="224"/>
      <c r="M85" s="224"/>
      <c r="N85" s="224"/>
      <c r="O85" s="224"/>
      <c r="P85" s="185"/>
      <c r="Q85" s="225"/>
      <c r="R85" s="182" t="str">
        <f ca="1">IF(ISERROR($V85),"",OFFSET('Smelter Look-up'!$C$4,$V85-4,0)&amp;"")</f>
        <v>Precious Minerals and Smelting Limited</v>
      </c>
      <c r="S85" s="181" t="str">
        <f t="shared" ca="1" si="11"/>
        <v>IN</v>
      </c>
      <c r="T85" s="181" t="str">
        <f ca="1">IF(B85="","",IF(ISERROR(MATCH($J85,SorP!$B$1:$B$6226,0)),"",INDIRECT("'SorP'!$A$"&amp;MATCH($S85&amp;$J85,SorP!C:C,0))))</f>
        <v>IN-CG</v>
      </c>
      <c r="U85" s="201"/>
      <c r="V85" s="226">
        <f ca="1">IF(C85="",NA(),IF(OR(C85="Smelter not listed",C85="Smelter not yet identified"),MATCH($B85&amp;$D85,'Smelter Look-up'!$J:$J,0),MATCH($B85&amp;$C85,'Smelter Look-up'!$J:$J,0)))</f>
        <v>502</v>
      </c>
      <c r="X85" s="227">
        <f t="shared" ca="1" si="12"/>
        <v>0</v>
      </c>
      <c r="AB85" s="228" t="str">
        <f t="shared" ca="1" si="13"/>
        <v>TinPrecious Minerals and Smelting Limited</v>
      </c>
    </row>
    <row r="86" spans="1:28" s="227" customFormat="1" ht="102">
      <c r="A86" s="181" t="s">
        <v>13777</v>
      </c>
      <c r="B86" s="182" t="str">
        <f ca="1">IF(LEN(A86)=0,"",INDEX('Smelter Look-up'!$A:$A,MATCH($A86,'Smelter Look-up'!$E:$E,0)))</f>
        <v>Tin</v>
      </c>
      <c r="C86" s="186" t="str">
        <f ca="1">IF(LEN(A86)=0,"",INDEX('Smelter Look-up'!$C:$C,MATCH($A86,'Smelter Look-up'!$E:$E,0)))</f>
        <v>Gejiu City Fuxiang Industry and Trade Co., Ltd.</v>
      </c>
      <c r="D86" s="230"/>
      <c r="E86" s="182" t="str">
        <f ca="1">IF(ISERROR($V86),"",OFFSET('Smelter Look-up'!$D$4,$V86-4,0)&amp;"")</f>
        <v>CHINA</v>
      </c>
      <c r="F86" s="182" t="str">
        <f ca="1">IF(ISERROR($V86),"",OFFSET('Smelter Look-up'!$E$4,$V86-4,0))</f>
        <v>CID003410</v>
      </c>
      <c r="G86" s="182" t="str">
        <f ca="1">IF(C86=$X$4,IF(ISERROR($V86),"Enter smelter details","RMI"),IF(ISERROR($V86),"",OFFSET('Smelter Look-up'!$F$4,$V86-4,0)))</f>
        <v>RMI</v>
      </c>
      <c r="H86" s="183">
        <f ca="1">IF(ISERROR($V86),"",OFFSET('Smelter Look-up'!$G$4,$V86-4,0))</f>
        <v>0</v>
      </c>
      <c r="I86" s="184" t="str">
        <f ca="1">IF(ISERROR($V86),"",OFFSET('Smelter Look-up'!$H$4,$V86-4,0))</f>
        <v>Gejiu</v>
      </c>
      <c r="J86" s="184" t="str">
        <f ca="1">IF(ISERROR($V86),"",OFFSET('Smelter Look-up'!$I$4,$V86-4,0))</f>
        <v>Yunnan Sheng</v>
      </c>
      <c r="K86" s="224"/>
      <c r="L86" s="224"/>
      <c r="M86" s="224"/>
      <c r="N86" s="224"/>
      <c r="O86" s="224"/>
      <c r="P86" s="185"/>
      <c r="Q86" s="225"/>
      <c r="R86" s="182" t="str">
        <f ca="1">IF(ISERROR($V86),"",OFFSET('Smelter Look-up'!$C$4,$V86-4,0)&amp;"")</f>
        <v>Gejiu City Fuxiang Industry and Trade Co., Ltd.</v>
      </c>
      <c r="S86" s="181" t="str">
        <f t="shared" ca="1" si="11"/>
        <v>CN</v>
      </c>
      <c r="T86" s="181" t="str">
        <f ca="1">IF(B86="","",IF(ISERROR(MATCH($J86,SorP!$B$1:$B$6226,0)),"",INDIRECT("'SorP'!$A$"&amp;MATCH($S86&amp;$J86,SorP!C:C,0))))</f>
        <v>CN-YN</v>
      </c>
      <c r="U86" s="201"/>
      <c r="V86" s="226">
        <f ca="1">IF(C86="",NA(),IF(OR(C86="Smelter not listed",C86="Smelter not yet identified"),MATCH($B86&amp;$D86,'Smelter Look-up'!$J:$J,0),MATCH($B86&amp;$C86,'Smelter Look-up'!$J:$J,0)))</f>
        <v>445</v>
      </c>
      <c r="X86" s="227">
        <f t="shared" ca="1" si="12"/>
        <v>0</v>
      </c>
      <c r="AB86" s="228" t="str">
        <f t="shared" ca="1" si="13"/>
        <v>TinGejiu City Fuxiang Industry and Trade Co., Ltd.</v>
      </c>
    </row>
    <row r="87" spans="1:28" s="227" customFormat="1" ht="63.75">
      <c r="A87" s="181" t="s">
        <v>13841</v>
      </c>
      <c r="B87" s="182" t="str">
        <f ca="1">IF(LEN(A87)=0,"",INDEX('Smelter Look-up'!$A:$A,MATCH($A87,'Smelter Look-up'!$E:$E,0)))</f>
        <v>Tin</v>
      </c>
      <c r="C87" s="186" t="str">
        <f ca="1">IF(LEN(A87)=0,"",INDEX('Smelter Look-up'!$C:$C,MATCH($A87,'Smelter Look-up'!$E:$E,0)))</f>
        <v>PT Mitra Sukses Globalindo</v>
      </c>
      <c r="D87" s="230"/>
      <c r="E87" s="182" t="str">
        <f ca="1">IF(ISERROR($V87),"",OFFSET('Smelter Look-up'!$D$4,$V87-4,0)&amp;"")</f>
        <v>INDONESIA</v>
      </c>
      <c r="F87" s="182" t="str">
        <f ca="1">IF(ISERROR($V87),"",OFFSET('Smelter Look-up'!$E$4,$V87-4,0))</f>
        <v>CID003449</v>
      </c>
      <c r="G87" s="182" t="str">
        <f ca="1">IF(C87=$X$4,IF(ISERROR($V87),"Enter smelter details","RMI"),IF(ISERROR($V87),"",OFFSET('Smelter Look-up'!$F$4,$V87-4,0)))</f>
        <v>RMI</v>
      </c>
      <c r="H87" s="183">
        <f ca="1">IF(ISERROR($V87),"",OFFSET('Smelter Look-up'!$G$4,$V87-4,0))</f>
        <v>0</v>
      </c>
      <c r="I87" s="184" t="str">
        <f ca="1">IF(ISERROR($V87),"",OFFSET('Smelter Look-up'!$H$4,$V87-4,0))</f>
        <v>Pangkalpinang</v>
      </c>
      <c r="J87" s="184" t="str">
        <f ca="1">IF(ISERROR($V87),"",OFFSET('Smelter Look-up'!$I$4,$V87-4,0))</f>
        <v>Kepulauan Bangka Belitung</v>
      </c>
      <c r="K87" s="224"/>
      <c r="L87" s="224"/>
      <c r="M87" s="224"/>
      <c r="N87" s="224"/>
      <c r="O87" s="224"/>
      <c r="P87" s="185"/>
      <c r="Q87" s="225"/>
      <c r="R87" s="182" t="str">
        <f ca="1">IF(ISERROR($V87),"",OFFSET('Smelter Look-up'!$C$4,$V87-4,0)&amp;"")</f>
        <v>PT Mitra Sukses Globalindo</v>
      </c>
      <c r="S87" s="181" t="str">
        <f t="shared" ca="1" si="11"/>
        <v>ID</v>
      </c>
      <c r="T87" s="181" t="str">
        <f ca="1">IF(B87="","",IF(ISERROR(MATCH($J87,SorP!$B$1:$B$6226,0)),"",INDIRECT("'SorP'!$A$"&amp;MATCH($S87&amp;$J87,SorP!C:C,0))))</f>
        <v>ID-BB</v>
      </c>
      <c r="U87" s="201"/>
      <c r="V87" s="226">
        <f ca="1">IF(C87="",NA(),IF(OR(C87="Smelter not listed",C87="Smelter not yet identified"),MATCH($B87&amp;$D87,'Smelter Look-up'!$J:$J,0),MATCH($B87&amp;$C87,'Smelter Look-up'!$J:$J,0)))</f>
        <v>519</v>
      </c>
      <c r="X87" s="227">
        <f t="shared" ca="1" si="12"/>
        <v>0</v>
      </c>
      <c r="AB87" s="228" t="str">
        <f t="shared" ca="1" si="13"/>
        <v>TinPT Mitra Sukses Globalindo</v>
      </c>
    </row>
    <row r="88" spans="1:28" s="227" customFormat="1" ht="153">
      <c r="A88" s="181" t="s">
        <v>15057</v>
      </c>
      <c r="B88" s="182" t="str">
        <f ca="1">IF(LEN(A88)=0,"",INDEX('Smelter Look-up'!$A:$A,MATCH($A88,'Smelter Look-up'!$E:$E,0)))</f>
        <v>Tin</v>
      </c>
      <c r="C88" s="186" t="str">
        <f ca="1">IF(LEN(A88)=0,"",INDEX('Smelter Look-up'!$C:$C,MATCH($A88,'Smelter Look-up'!$E:$E,0)))</f>
        <v>CRM Fundicao De Metais E Comercio De Equipamentos Eletronicos Do Brasil Ltda</v>
      </c>
      <c r="D88" s="230"/>
      <c r="E88" s="182" t="str">
        <f ca="1">IF(ISERROR($V88),"",OFFSET('Smelter Look-up'!$D$4,$V88-4,0)&amp;"")</f>
        <v>BRAZIL</v>
      </c>
      <c r="F88" s="182" t="str">
        <f ca="1">IF(ISERROR($V88),"",OFFSET('Smelter Look-up'!$E$4,$V88-4,0))</f>
        <v>CID003486</v>
      </c>
      <c r="G88" s="182" t="str">
        <f ca="1">IF(C88=$X$4,IF(ISERROR($V88),"Enter smelter details","RMI"),IF(ISERROR($V88),"",OFFSET('Smelter Look-up'!$F$4,$V88-4,0)))</f>
        <v>RMI</v>
      </c>
      <c r="H88" s="183">
        <f ca="1">IF(ISERROR($V88),"",OFFSET('Smelter Look-up'!$G$4,$V88-4,0))</f>
        <v>0</v>
      </c>
      <c r="I88" s="184" t="str">
        <f ca="1">IF(ISERROR($V88),"",OFFSET('Smelter Look-up'!$H$4,$V88-4,0))</f>
        <v>São José</v>
      </c>
      <c r="J88" s="184" t="str">
        <f ca="1">IF(ISERROR($V88),"",OFFSET('Smelter Look-up'!$I$4,$V88-4,0))</f>
        <v>Santa Catarina</v>
      </c>
      <c r="K88" s="224"/>
      <c r="L88" s="224"/>
      <c r="M88" s="224"/>
      <c r="N88" s="224"/>
      <c r="O88" s="224"/>
      <c r="P88" s="185"/>
      <c r="Q88" s="225"/>
      <c r="R88" s="182" t="str">
        <f ca="1">IF(ISERROR($V88),"",OFFSET('Smelter Look-up'!$C$4,$V88-4,0)&amp;"")</f>
        <v>CRM Fundicao De Metais E Comercio De Equipamentos Eletronicos Do Brasil Ltda</v>
      </c>
      <c r="S88" s="181" t="str">
        <f t="shared" ca="1" si="11"/>
        <v>BR</v>
      </c>
      <c r="T88" s="181" t="str">
        <f ca="1">IF(B88="","",IF(ISERROR(MATCH($J88,SorP!$B$1:$B$6226,0)),"",INDIRECT("'SorP'!$A$"&amp;MATCH($S88&amp;$J88,SorP!C:C,0))))</f>
        <v>BR-SC</v>
      </c>
      <c r="U88" s="201"/>
      <c r="V88" s="226">
        <f ca="1">IF(C88="",NA(),IF(OR(C88="Smelter not listed",C88="Smelter not yet identified"),MATCH($B88&amp;$D88,'Smelter Look-up'!$J:$J,0),MATCH($B88&amp;$C88,'Smelter Look-up'!$J:$J,0)))</f>
        <v>420</v>
      </c>
      <c r="X88" s="227">
        <f t="shared" ca="1" si="12"/>
        <v>0</v>
      </c>
      <c r="AB88" s="228" t="str">
        <f t="shared" ca="1" si="13"/>
        <v>TinCRM Fundicao De Metais E Comercio De Equipamentos Eletronicos Do Brasil Ltda</v>
      </c>
    </row>
    <row r="89" spans="1:28" s="227" customFormat="1" ht="38.25">
      <c r="A89" s="181" t="s">
        <v>15060</v>
      </c>
      <c r="B89" s="182" t="str">
        <f ca="1">IF(LEN(A89)=0,"",INDEX('Smelter Look-up'!$A:$A,MATCH($A89,'Smelter Look-up'!$E:$E,0)))</f>
        <v>Tin</v>
      </c>
      <c r="C89" s="186" t="str">
        <f ca="1">IF(LEN(A89)=0,"",INDEX('Smelter Look-up'!$C:$C,MATCH($A89,'Smelter Look-up'!$E:$E,0)))</f>
        <v>CRM Synergies</v>
      </c>
      <c r="D89" s="230"/>
      <c r="E89" s="182" t="str">
        <f ca="1">IF(ISERROR($V89),"",OFFSET('Smelter Look-up'!$D$4,$V89-4,0)&amp;"")</f>
        <v>SPAIN</v>
      </c>
      <c r="F89" s="182" t="str">
        <f ca="1">IF(ISERROR($V89),"",OFFSET('Smelter Look-up'!$E$4,$V89-4,0))</f>
        <v>CID003524</v>
      </c>
      <c r="G89" s="182" t="str">
        <f ca="1">IF(C89=$X$4,IF(ISERROR($V89),"Enter smelter details","RMI"),IF(ISERROR($V89),"",OFFSET('Smelter Look-up'!$F$4,$V89-4,0)))</f>
        <v>RMI</v>
      </c>
      <c r="H89" s="183">
        <f ca="1">IF(ISERROR($V89),"",OFFSET('Smelter Look-up'!$G$4,$V89-4,0))</f>
        <v>0</v>
      </c>
      <c r="I89" s="184" t="str">
        <f ca="1">IF(ISERROR($V89),"",OFFSET('Smelter Look-up'!$H$4,$V89-4,0))</f>
        <v>Toledo</v>
      </c>
      <c r="J89" s="184" t="str">
        <f ca="1">IF(ISERROR($V89),"",OFFSET('Smelter Look-up'!$I$4,$V89-4,0))</f>
        <v>Toledo</v>
      </c>
      <c r="K89" s="224"/>
      <c r="L89" s="224"/>
      <c r="M89" s="224"/>
      <c r="N89" s="224"/>
      <c r="O89" s="224"/>
      <c r="P89" s="185"/>
      <c r="Q89" s="225"/>
      <c r="R89" s="182" t="str">
        <f ca="1">IF(ISERROR($V89),"",OFFSET('Smelter Look-up'!$C$4,$V89-4,0)&amp;"")</f>
        <v>CRM Synergies</v>
      </c>
      <c r="S89" s="181" t="str">
        <f t="shared" ca="1" si="11"/>
        <v>ES</v>
      </c>
      <c r="T89" s="181" t="str">
        <f ca="1">IF(B89="","",IF(ISERROR(MATCH($J89,SorP!$B$1:$B$6226,0)),"",INDIRECT("'SorP'!$A$"&amp;MATCH($S89&amp;$J89,SorP!C:C,0))))</f>
        <v>ES-TO</v>
      </c>
      <c r="U89" s="201"/>
      <c r="V89" s="226">
        <f ca="1">IF(C89="",NA(),IF(OR(C89="Smelter not listed",C89="Smelter not yet identified"),MATCH($B89&amp;$D89,'Smelter Look-up'!$J:$J,0),MATCH($B89&amp;$C89,'Smelter Look-up'!$J:$J,0)))</f>
        <v>422</v>
      </c>
      <c r="X89" s="227">
        <f t="shared" ca="1" si="12"/>
        <v>0</v>
      </c>
      <c r="AB89" s="228" t="str">
        <f t="shared" ca="1" si="13"/>
        <v>TinCRM Synergies</v>
      </c>
    </row>
    <row r="90" spans="1:28" s="227" customFormat="1" ht="102">
      <c r="A90" s="181" t="s">
        <v>15068</v>
      </c>
      <c r="B90" s="182" t="str">
        <f ca="1">IF(LEN(A90)=0,"",INDEX('Smelter Look-up'!$A:$A,MATCH($A90,'Smelter Look-up'!$E:$E,0)))</f>
        <v>Tin</v>
      </c>
      <c r="C90" s="186" t="str">
        <f ca="1">IF(LEN(A90)=0,"",INDEX('Smelter Look-up'!$C:$C,MATCH($A90,'Smelter Look-up'!$E:$E,0)))</f>
        <v>Fabrica Auricchio Industria e Comercio Ltda.</v>
      </c>
      <c r="D90" s="230"/>
      <c r="E90" s="182" t="str">
        <f ca="1">IF(ISERROR($V90),"",OFFSET('Smelter Look-up'!$D$4,$V90-4,0)&amp;"")</f>
        <v>BRAZIL</v>
      </c>
      <c r="F90" s="182" t="str">
        <f ca="1">IF(ISERROR($V90),"",OFFSET('Smelter Look-up'!$E$4,$V90-4,0))</f>
        <v>CID003582</v>
      </c>
      <c r="G90" s="182" t="str">
        <f ca="1">IF(C90=$X$4,IF(ISERROR($V90),"Enter smelter details","RMI"),IF(ISERROR($V90),"",OFFSET('Smelter Look-up'!$F$4,$V90-4,0)))</f>
        <v>RMI</v>
      </c>
      <c r="H90" s="183">
        <f ca="1">IF(ISERROR($V90),"",OFFSET('Smelter Look-up'!$G$4,$V90-4,0))</f>
        <v>0</v>
      </c>
      <c r="I90" s="184" t="str">
        <f ca="1">IF(ISERROR($V90),"",OFFSET('Smelter Look-up'!$H$4,$V90-4,0))</f>
        <v>Mogi das Cruzes</v>
      </c>
      <c r="J90" s="184" t="str">
        <f ca="1">IF(ISERROR($V90),"",OFFSET('Smelter Look-up'!$I$4,$V90-4,0))</f>
        <v>São Paulo</v>
      </c>
      <c r="K90" s="224"/>
      <c r="L90" s="224"/>
      <c r="M90" s="224"/>
      <c r="N90" s="224"/>
      <c r="O90" s="224"/>
      <c r="P90" s="185"/>
      <c r="Q90" s="225"/>
      <c r="R90" s="182" t="str">
        <f ca="1">IF(ISERROR($V90),"",OFFSET('Smelter Look-up'!$C$4,$V90-4,0)&amp;"")</f>
        <v>Fabrica Auricchio Industria e Comercio Ltda.</v>
      </c>
      <c r="S90" s="181" t="str">
        <f t="shared" ca="1" si="11"/>
        <v>BR</v>
      </c>
      <c r="T90" s="181" t="str">
        <f ca="1">IF(B90="","",IF(ISERROR(MATCH($J90,SorP!$B$1:$B$6226,0)),"",INDIRECT("'SorP'!$A$"&amp;MATCH($S90&amp;$J90,SorP!C:C,0))))</f>
        <v>BR-SP</v>
      </c>
      <c r="U90" s="201"/>
      <c r="V90" s="226">
        <f ca="1">IF(C90="",NA(),IF(OR(C90="Smelter not listed",C90="Smelter not yet identified"),MATCH($B90&amp;$D90,'Smelter Look-up'!$J:$J,0),MATCH($B90&amp;$C90,'Smelter Look-up'!$J:$J,0)))</f>
        <v>441</v>
      </c>
      <c r="X90" s="227">
        <f t="shared" ca="1" si="12"/>
        <v>0</v>
      </c>
      <c r="AB90" s="228" t="str">
        <f t="shared" ca="1" si="13"/>
        <v>TinFabrica Auricchio Industria e Comercio Ltda.</v>
      </c>
    </row>
    <row r="91" spans="1:28" s="227" customFormat="1" ht="38.25">
      <c r="A91" s="181" t="s">
        <v>15438</v>
      </c>
      <c r="B91" s="182" t="str">
        <f ca="1">IF(LEN(A91)=0,"",INDEX('Smelter Look-up'!$A:$A,MATCH($A91,'Smelter Look-up'!$E:$E,0)))</f>
        <v>Tin</v>
      </c>
      <c r="C91" s="186" t="str">
        <f ca="1">IF(LEN(A91)=0,"",INDEX('Smelter Look-up'!$C:$C,MATCH($A91,'Smelter Look-up'!$E:$E,0)))</f>
        <v>DS Myanmar</v>
      </c>
      <c r="D91" s="230"/>
      <c r="E91" s="182" t="str">
        <f ca="1">IF(ISERROR($V91),"",OFFSET('Smelter Look-up'!$D$4,$V91-4,0)&amp;"")</f>
        <v>MYANMAR</v>
      </c>
      <c r="F91" s="182" t="str">
        <f ca="1">IF(ISERROR($V91),"",OFFSET('Smelter Look-up'!$E$4,$V91-4,0))</f>
        <v>CID003831</v>
      </c>
      <c r="G91" s="182" t="str">
        <f ca="1">IF(C91=$X$4,IF(ISERROR($V91),"Enter smelter details","RMI"),IF(ISERROR($V91),"",OFFSET('Smelter Look-up'!$F$4,$V91-4,0)))</f>
        <v>RMI</v>
      </c>
      <c r="H91" s="183">
        <f ca="1">IF(ISERROR($V91),"",OFFSET('Smelter Look-up'!$G$4,$V91-4,0))</f>
        <v>0</v>
      </c>
      <c r="I91" s="184" t="str">
        <f ca="1">IF(ISERROR($V91),"",OFFSET('Smelter Look-up'!$H$4,$V91-4,0))</f>
        <v>Yangon</v>
      </c>
      <c r="J91" s="184" t="str">
        <f ca="1">IF(ISERROR($V91),"",OFFSET('Smelter Look-up'!$I$4,$V91-4,0))</f>
        <v>Yangon</v>
      </c>
      <c r="K91" s="224"/>
      <c r="L91" s="224"/>
      <c r="M91" s="224"/>
      <c r="N91" s="224"/>
      <c r="O91" s="224"/>
      <c r="P91" s="185"/>
      <c r="Q91" s="225"/>
      <c r="R91" s="182" t="str">
        <f ca="1">IF(ISERROR($V91),"",OFFSET('Smelter Look-up'!$C$4,$V91-4,0)&amp;"")</f>
        <v>DS Myanmar</v>
      </c>
      <c r="S91" s="181" t="str">
        <f t="shared" ca="1" si="11"/>
        <v>MM</v>
      </c>
      <c r="T91" s="181" t="str">
        <f ca="1">IF(B91="","",IF(ISERROR(MATCH($J91,SorP!$B$1:$B$6226,0)),"",INDIRECT("'SorP'!$A$"&amp;MATCH($S91&amp;$J91,SorP!C:C,0))))</f>
        <v>MM-06</v>
      </c>
      <c r="U91" s="201"/>
      <c r="V91" s="226">
        <f ca="1">IF(C91="",NA(),IF(OR(C91="Smelter not listed",C91="Smelter not yet identified"),MATCH($B91&amp;$D91,'Smelter Look-up'!$J:$J,0),MATCH($B91&amp;$C91,'Smelter Look-up'!$J:$J,0)))</f>
        <v>431</v>
      </c>
      <c r="X91" s="227">
        <f t="shared" ca="1" si="12"/>
        <v>0</v>
      </c>
      <c r="AB91" s="228" t="str">
        <f t="shared" ca="1" si="13"/>
        <v>TinDS Myanmar</v>
      </c>
    </row>
    <row r="92" spans="1:28" s="227" customFormat="1" ht="76.5">
      <c r="A92" s="181" t="s">
        <v>15455</v>
      </c>
      <c r="B92" s="182" t="str">
        <f ca="1">IF(LEN(A92)=0,"",INDEX('Smelter Look-up'!$A:$A,MATCH($A92,'Smelter Look-up'!$E:$E,0)))</f>
        <v>Tin</v>
      </c>
      <c r="C92" s="186" t="str">
        <f ca="1">IF(LEN(A92)=0,"",INDEX('Smelter Look-up'!$C:$C,MATCH($A92,'Smelter Look-up'!$E:$E,0)))</f>
        <v>PT Putera Sarana Shakti (PT PSS)</v>
      </c>
      <c r="D92" s="230"/>
      <c r="E92" s="182" t="str">
        <f ca="1">IF(ISERROR($V92),"",OFFSET('Smelter Look-up'!$D$4,$V92-4,0)&amp;"")</f>
        <v>INDONESIA</v>
      </c>
      <c r="F92" s="182" t="str">
        <f ca="1">IF(ISERROR($V92),"",OFFSET('Smelter Look-up'!$E$4,$V92-4,0))</f>
        <v>CID003868</v>
      </c>
      <c r="G92" s="182" t="str">
        <f ca="1">IF(C92=$X$4,IF(ISERROR($V92),"Enter smelter details","RMI"),IF(ISERROR($V92),"",OFFSET('Smelter Look-up'!$F$4,$V92-4,0)))</f>
        <v>RMI</v>
      </c>
      <c r="H92" s="183">
        <f ca="1">IF(ISERROR($V92),"",OFFSET('Smelter Look-up'!$G$4,$V92-4,0))</f>
        <v>0</v>
      </c>
      <c r="I92" s="184" t="str">
        <f ca="1">IF(ISERROR($V92),"",OFFSET('Smelter Look-up'!$H$4,$V92-4,0))</f>
        <v>Sungailiat</v>
      </c>
      <c r="J92" s="184" t="str">
        <f ca="1">IF(ISERROR($V92),"",OFFSET('Smelter Look-up'!$I$4,$V92-4,0))</f>
        <v>Kepulauan Bangka Belitung</v>
      </c>
      <c r="K92" s="224"/>
      <c r="L92" s="224"/>
      <c r="M92" s="224"/>
      <c r="N92" s="224"/>
      <c r="O92" s="224"/>
      <c r="P92" s="185"/>
      <c r="Q92" s="225"/>
      <c r="R92" s="182" t="str">
        <f ca="1">IF(ISERROR($V92),"",OFFSET('Smelter Look-up'!$C$4,$V92-4,0)&amp;"")</f>
        <v>PT Putera Sarana Shakti (PT PSS)</v>
      </c>
      <c r="S92" s="181" t="str">
        <f t="shared" ca="1" si="11"/>
        <v>ID</v>
      </c>
      <c r="T92" s="181" t="str">
        <f ca="1">IF(B92="","",IF(ISERROR(MATCH($J92,SorP!$B$1:$B$6226,0)),"",INDIRECT("'SorP'!$A$"&amp;MATCH($S92&amp;$J92,SorP!C:C,0))))</f>
        <v>ID-BB</v>
      </c>
      <c r="U92" s="201"/>
      <c r="V92" s="226">
        <f ca="1">IF(C92="",NA(),IF(OR(C92="Smelter not listed",C92="Smelter not yet identified"),MATCH($B92&amp;$D92,'Smelter Look-up'!$J:$J,0),MATCH($B92&amp;$C92,'Smelter Look-up'!$J:$J,0)))</f>
        <v>523</v>
      </c>
      <c r="X92" s="227">
        <f t="shared" ca="1" si="12"/>
        <v>0</v>
      </c>
      <c r="AB92" s="228" t="str">
        <f t="shared" ca="1" si="13"/>
        <v>TinPT Putera Sarana Shakti (PT PSS)</v>
      </c>
    </row>
    <row r="93" spans="1:28" s="227" customFormat="1" ht="63.75">
      <c r="A93" s="181" t="s">
        <v>15504</v>
      </c>
      <c r="B93" s="182" t="str">
        <f ca="1">IF(LEN(A93)=0,"",INDEX('Smelter Look-up'!$A:$A,MATCH($A93,'Smelter Look-up'!$E:$E,0)))</f>
        <v>Tin</v>
      </c>
      <c r="C93" s="186" t="str">
        <f ca="1">IF(LEN(A93)=0,"",INDEX('Smelter Look-up'!$C:$C,MATCH($A93,'Smelter Look-up'!$E:$E,0)))</f>
        <v>Mining Minerals Resources SARL</v>
      </c>
      <c r="D93" s="230"/>
      <c r="E93" s="182" t="str">
        <f ca="1">IF(ISERROR($V93),"",OFFSET('Smelter Look-up'!$D$4,$V93-4,0)&amp;"")</f>
        <v>CONGO, DEMOCRATIC REPUBLIC OF THE</v>
      </c>
      <c r="F93" s="182" t="str">
        <f ca="1">IF(ISERROR($V93),"",OFFSET('Smelter Look-up'!$E$4,$V93-4,0))</f>
        <v>CID004065</v>
      </c>
      <c r="G93" s="182" t="str">
        <f ca="1">IF(C93=$X$4,IF(ISERROR($V93),"Enter smelter details","RMI"),IF(ISERROR($V93),"",OFFSET('Smelter Look-up'!$F$4,$V93-4,0)))</f>
        <v>RMI</v>
      </c>
      <c r="H93" s="183">
        <f ca="1">IF(ISERROR($V93),"",OFFSET('Smelter Look-up'!$G$4,$V93-4,0))</f>
        <v>0</v>
      </c>
      <c r="I93" s="184" t="str">
        <f ca="1">IF(ISERROR($V93),"",OFFSET('Smelter Look-up'!$H$4,$V93-4,0))</f>
        <v>Lubumbashi</v>
      </c>
      <c r="J93" s="184" t="str">
        <f ca="1">IF(ISERROR($V93),"",OFFSET('Smelter Look-up'!$I$4,$V93-4,0))</f>
        <v>Haut-Katanga</v>
      </c>
      <c r="K93" s="224"/>
      <c r="L93" s="224"/>
      <c r="M93" s="224"/>
      <c r="N93" s="224"/>
      <c r="O93" s="224"/>
      <c r="P93" s="185"/>
      <c r="Q93" s="225"/>
      <c r="R93" s="182" t="str">
        <f ca="1">IF(ISERROR($V93),"",OFFSET('Smelter Look-up'!$C$4,$V93-4,0)&amp;"")</f>
        <v>Mining Minerals Resources SARL</v>
      </c>
      <c r="S93" s="181" t="str">
        <f t="shared" ca="1" si="11"/>
        <v>CD</v>
      </c>
      <c r="T93" s="181" t="str">
        <f ca="1">IF(B93="","",IF(ISERROR(MATCH($J93,SorP!$B$1:$B$6226,0)),"",INDIRECT("'SorP'!$A$"&amp;MATCH($S93&amp;$J93,SorP!C:C,0))))</f>
        <v>CD-HK</v>
      </c>
      <c r="U93" s="201"/>
      <c r="V93" s="226">
        <f ca="1">IF(C93="",NA(),IF(OR(C93="Smelter not listed",C93="Smelter not yet identified"),MATCH($B93&amp;$D93,'Smelter Look-up'!$J:$J,0),MATCH($B93&amp;$C93,'Smelter Look-up'!$J:$J,0)))</f>
        <v>486</v>
      </c>
      <c r="X93" s="227">
        <f t="shared" ca="1" si="12"/>
        <v>0</v>
      </c>
      <c r="AB93" s="228" t="str">
        <f t="shared" ca="1" si="13"/>
        <v>TinMining Minerals Resources SARL</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F77DA1D-2EE0-46C1-8795-6472C2B32EC7}"/>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MERSEN S.A. (Segment AM) - AMIENS, BOONTON, CABREUVA, HITTISAU, PUDONG, KUNSHAN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MANDY VON PIOTROWSKI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MANDY.VONPIOTROWSKI@MERSEN.COM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+4915128398184  </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EVELYNE MARTINEZ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EVELYNE.MARTINEZ@MERSEN.COM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45590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www.mersen.com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VON PIOTROWSKI Mandy</cp:lastModifiedBy>
  <cp:lastPrinted>2015-04-21T20:47:43Z</cp:lastPrinted>
  <dcterms:created xsi:type="dcterms:W3CDTF">2010-06-21T21:00:23Z</dcterms:created>
  <dcterms:modified xsi:type="dcterms:W3CDTF">2024-10-29T10:36:22Z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